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56" i="1"/>
  <c r="J156"/>
  <c r="I156"/>
  <c r="G156"/>
  <c r="F156"/>
  <c r="E156"/>
  <c r="O155"/>
  <c r="N155"/>
  <c r="M155"/>
  <c r="P155" s="1"/>
  <c r="L155"/>
  <c r="H155"/>
  <c r="O154"/>
  <c r="N154"/>
  <c r="M154"/>
  <c r="P154" s="1"/>
  <c r="L154"/>
  <c r="H154"/>
  <c r="O153"/>
  <c r="N153"/>
  <c r="M153"/>
  <c r="P153" s="1"/>
  <c r="L153"/>
  <c r="H153"/>
  <c r="O152"/>
  <c r="N152"/>
  <c r="M152"/>
  <c r="P152" s="1"/>
  <c r="L152"/>
  <c r="H152"/>
  <c r="O151"/>
  <c r="N151"/>
  <c r="M151"/>
  <c r="P151" s="1"/>
  <c r="L151"/>
  <c r="H151"/>
  <c r="O150"/>
  <c r="N150"/>
  <c r="M150"/>
  <c r="P150" s="1"/>
  <c r="L150"/>
  <c r="H150"/>
  <c r="O149"/>
  <c r="N149"/>
  <c r="M149"/>
  <c r="P149" s="1"/>
  <c r="L149"/>
  <c r="H149"/>
  <c r="O148"/>
  <c r="N148"/>
  <c r="M148"/>
  <c r="P148" s="1"/>
  <c r="L148"/>
  <c r="H148"/>
  <c r="O147"/>
  <c r="N147"/>
  <c r="M147"/>
  <c r="P147" s="1"/>
  <c r="L147"/>
  <c r="H147"/>
  <c r="O146"/>
  <c r="N146"/>
  <c r="M146"/>
  <c r="P146" s="1"/>
  <c r="L146"/>
  <c r="H146"/>
  <c r="O145"/>
  <c r="N145"/>
  <c r="M145"/>
  <c r="P145" s="1"/>
  <c r="L145"/>
  <c r="H145"/>
  <c r="O144"/>
  <c r="N144"/>
  <c r="M144"/>
  <c r="P144" s="1"/>
  <c r="L144"/>
  <c r="H144"/>
  <c r="O143"/>
  <c r="N143"/>
  <c r="M143"/>
  <c r="P143" s="1"/>
  <c r="L143"/>
  <c r="H143"/>
  <c r="O142"/>
  <c r="N142"/>
  <c r="M142"/>
  <c r="P142" s="1"/>
  <c r="L142"/>
  <c r="H142"/>
  <c r="O141"/>
  <c r="N141"/>
  <c r="M141"/>
  <c r="P141" s="1"/>
  <c r="L141"/>
  <c r="H141"/>
  <c r="O140"/>
  <c r="N140"/>
  <c r="M140"/>
  <c r="P140" s="1"/>
  <c r="L140"/>
  <c r="H140"/>
  <c r="O139"/>
  <c r="N139"/>
  <c r="M139"/>
  <c r="P139" s="1"/>
  <c r="L139"/>
  <c r="H139"/>
  <c r="O138"/>
  <c r="N138"/>
  <c r="M138"/>
  <c r="P138" s="1"/>
  <c r="L138"/>
  <c r="H138"/>
  <c r="O137"/>
  <c r="N137"/>
  <c r="M137"/>
  <c r="P137" s="1"/>
  <c r="L137"/>
  <c r="H137"/>
  <c r="O136"/>
  <c r="N136"/>
  <c r="M136"/>
  <c r="P136" s="1"/>
  <c r="L136"/>
  <c r="H136"/>
  <c r="O135"/>
  <c r="N135"/>
  <c r="M135"/>
  <c r="P135" s="1"/>
  <c r="L135"/>
  <c r="H135"/>
  <c r="O134"/>
  <c r="N134"/>
  <c r="M134"/>
  <c r="P134" s="1"/>
  <c r="L134"/>
  <c r="H134"/>
  <c r="O133"/>
  <c r="N133"/>
  <c r="M133"/>
  <c r="P133" s="1"/>
  <c r="L133"/>
  <c r="H133"/>
  <c r="O132"/>
  <c r="N132"/>
  <c r="M132"/>
  <c r="P132" s="1"/>
  <c r="L132"/>
  <c r="H132"/>
  <c r="O131"/>
  <c r="N131"/>
  <c r="M131"/>
  <c r="P131" s="1"/>
  <c r="L131"/>
  <c r="H131"/>
  <c r="O130"/>
  <c r="N130"/>
  <c r="M130"/>
  <c r="P130" s="1"/>
  <c r="L130"/>
  <c r="H130"/>
  <c r="O129"/>
  <c r="N129"/>
  <c r="M129"/>
  <c r="P129" s="1"/>
  <c r="L129"/>
  <c r="H129"/>
  <c r="O128"/>
  <c r="N128"/>
  <c r="M128"/>
  <c r="P128" s="1"/>
  <c r="L128"/>
  <c r="H128"/>
  <c r="O127"/>
  <c r="N127"/>
  <c r="M127"/>
  <c r="P127" s="1"/>
  <c r="L127"/>
  <c r="H127"/>
  <c r="O126"/>
  <c r="N126"/>
  <c r="M126"/>
  <c r="P126" s="1"/>
  <c r="L126"/>
  <c r="H126"/>
  <c r="O125"/>
  <c r="N125"/>
  <c r="M125"/>
  <c r="P125" s="1"/>
  <c r="L125"/>
  <c r="H125"/>
  <c r="O124"/>
  <c r="N124"/>
  <c r="M124"/>
  <c r="P124" s="1"/>
  <c r="L124"/>
  <c r="H124"/>
  <c r="O123"/>
  <c r="N123"/>
  <c r="M123"/>
  <c r="P123" s="1"/>
  <c r="L123"/>
  <c r="H123"/>
  <c r="O122"/>
  <c r="N122"/>
  <c r="M122"/>
  <c r="P122" s="1"/>
  <c r="L122"/>
  <c r="H122"/>
  <c r="O121"/>
  <c r="N121"/>
  <c r="M121"/>
  <c r="P121" s="1"/>
  <c r="L121"/>
  <c r="H121"/>
  <c r="O120"/>
  <c r="N120"/>
  <c r="M120"/>
  <c r="P120" s="1"/>
  <c r="L120"/>
  <c r="H120"/>
  <c r="O119"/>
  <c r="N119"/>
  <c r="M119"/>
  <c r="P119" s="1"/>
  <c r="L119"/>
  <c r="H119"/>
  <c r="O118"/>
  <c r="N118"/>
  <c r="M118"/>
  <c r="P118" s="1"/>
  <c r="L118"/>
  <c r="H118"/>
  <c r="O117"/>
  <c r="N117"/>
  <c r="M117"/>
  <c r="P117" s="1"/>
  <c r="L117"/>
  <c r="H117"/>
  <c r="O116"/>
  <c r="N116"/>
  <c r="M116"/>
  <c r="P116" s="1"/>
  <c r="L116"/>
  <c r="H116"/>
  <c r="O115"/>
  <c r="N115"/>
  <c r="M115"/>
  <c r="P115" s="1"/>
  <c r="L115"/>
  <c r="H115"/>
  <c r="O114"/>
  <c r="N114"/>
  <c r="M114"/>
  <c r="P114" s="1"/>
  <c r="L114"/>
  <c r="H114"/>
  <c r="O113"/>
  <c r="N113"/>
  <c r="M113"/>
  <c r="P113" s="1"/>
  <c r="L113"/>
  <c r="H113"/>
  <c r="O112"/>
  <c r="N112"/>
  <c r="M112"/>
  <c r="P112" s="1"/>
  <c r="L112"/>
  <c r="H112"/>
  <c r="O111"/>
  <c r="N111"/>
  <c r="M111"/>
  <c r="P111" s="1"/>
  <c r="L111"/>
  <c r="H111"/>
  <c r="O110"/>
  <c r="N110"/>
  <c r="M110"/>
  <c r="P110" s="1"/>
  <c r="L110"/>
  <c r="H110"/>
  <c r="O109"/>
  <c r="N109"/>
  <c r="M109"/>
  <c r="P109" s="1"/>
  <c r="L109"/>
  <c r="H109"/>
  <c r="O108"/>
  <c r="N108"/>
  <c r="M108"/>
  <c r="P108" s="1"/>
  <c r="L108"/>
  <c r="H108"/>
  <c r="O107"/>
  <c r="N107"/>
  <c r="M107"/>
  <c r="P107" s="1"/>
  <c r="L107"/>
  <c r="H107"/>
  <c r="O106"/>
  <c r="N106"/>
  <c r="M106"/>
  <c r="P106" s="1"/>
  <c r="L106"/>
  <c r="H106"/>
  <c r="O105"/>
  <c r="N105"/>
  <c r="M105"/>
  <c r="P105" s="1"/>
  <c r="L105"/>
  <c r="H105"/>
  <c r="O104"/>
  <c r="N104"/>
  <c r="M104"/>
  <c r="P104" s="1"/>
  <c r="L104"/>
  <c r="H104"/>
  <c r="O103"/>
  <c r="N103"/>
  <c r="M103"/>
  <c r="P103" s="1"/>
  <c r="L103"/>
  <c r="H103"/>
  <c r="O102"/>
  <c r="N102"/>
  <c r="M102"/>
  <c r="P102" s="1"/>
  <c r="L102"/>
  <c r="H102"/>
  <c r="O101"/>
  <c r="N101"/>
  <c r="M101"/>
  <c r="P101" s="1"/>
  <c r="L101"/>
  <c r="H101"/>
  <c r="O100"/>
  <c r="N100"/>
  <c r="M100"/>
  <c r="P100" s="1"/>
  <c r="L100"/>
  <c r="H100"/>
  <c r="O99"/>
  <c r="N99"/>
  <c r="M99"/>
  <c r="P99" s="1"/>
  <c r="L99"/>
  <c r="H99"/>
  <c r="O98"/>
  <c r="N98"/>
  <c r="M98"/>
  <c r="P98" s="1"/>
  <c r="L98"/>
  <c r="H98"/>
  <c r="O97"/>
  <c r="N97"/>
  <c r="M97"/>
  <c r="P97" s="1"/>
  <c r="L97"/>
  <c r="H97"/>
  <c r="O96"/>
  <c r="N96"/>
  <c r="M96"/>
  <c r="P96" s="1"/>
  <c r="L96"/>
  <c r="H96"/>
  <c r="O95"/>
  <c r="N95"/>
  <c r="M95"/>
  <c r="P95" s="1"/>
  <c r="L95"/>
  <c r="H95"/>
  <c r="O94"/>
  <c r="N94"/>
  <c r="M94"/>
  <c r="P94" s="1"/>
  <c r="L94"/>
  <c r="H94"/>
  <c r="O93"/>
  <c r="N93"/>
  <c r="M93"/>
  <c r="P93" s="1"/>
  <c r="L93"/>
  <c r="H93"/>
  <c r="O92"/>
  <c r="N92"/>
  <c r="M92"/>
  <c r="P92" s="1"/>
  <c r="L92"/>
  <c r="H92"/>
  <c r="O91"/>
  <c r="N91"/>
  <c r="M91"/>
  <c r="P91" s="1"/>
  <c r="L91"/>
  <c r="H91"/>
  <c r="O90"/>
  <c r="N90"/>
  <c r="M90"/>
  <c r="P90" s="1"/>
  <c r="L90"/>
  <c r="H90"/>
  <c r="O89"/>
  <c r="N89"/>
  <c r="M89"/>
  <c r="P89" s="1"/>
  <c r="L89"/>
  <c r="H89"/>
  <c r="O88"/>
  <c r="N88"/>
  <c r="M88"/>
  <c r="P88" s="1"/>
  <c r="L88"/>
  <c r="H88"/>
  <c r="O87"/>
  <c r="N87"/>
  <c r="M87"/>
  <c r="P87" s="1"/>
  <c r="L87"/>
  <c r="H87"/>
  <c r="O86"/>
  <c r="N86"/>
  <c r="M86"/>
  <c r="P86" s="1"/>
  <c r="L86"/>
  <c r="H86"/>
  <c r="O85"/>
  <c r="N85"/>
  <c r="M85"/>
  <c r="P85" s="1"/>
  <c r="L85"/>
  <c r="H85"/>
  <c r="O84"/>
  <c r="N84"/>
  <c r="M84"/>
  <c r="P84" s="1"/>
  <c r="L84"/>
  <c r="H84"/>
  <c r="O83"/>
  <c r="N83"/>
  <c r="M83"/>
  <c r="P83" s="1"/>
  <c r="L83"/>
  <c r="H83"/>
  <c r="O82"/>
  <c r="N82"/>
  <c r="M82"/>
  <c r="P82" s="1"/>
  <c r="L82"/>
  <c r="H82"/>
  <c r="O81"/>
  <c r="N81"/>
  <c r="M81"/>
  <c r="P81" s="1"/>
  <c r="L81"/>
  <c r="H81"/>
  <c r="O80"/>
  <c r="N80"/>
  <c r="M80"/>
  <c r="P80" s="1"/>
  <c r="L80"/>
  <c r="H80"/>
  <c r="O79"/>
  <c r="N79"/>
  <c r="M79"/>
  <c r="P79" s="1"/>
  <c r="L79"/>
  <c r="H79"/>
  <c r="O78"/>
  <c r="N78"/>
  <c r="M78"/>
  <c r="P78" s="1"/>
  <c r="L78"/>
  <c r="H78"/>
  <c r="O77"/>
  <c r="N77"/>
  <c r="M77"/>
  <c r="P77" s="1"/>
  <c r="L77"/>
  <c r="H77"/>
  <c r="O76"/>
  <c r="N76"/>
  <c r="M76"/>
  <c r="P76" s="1"/>
  <c r="L76"/>
  <c r="H76"/>
  <c r="O75"/>
  <c r="N75"/>
  <c r="M75"/>
  <c r="P75" s="1"/>
  <c r="L75"/>
  <c r="H75"/>
  <c r="O74"/>
  <c r="N74"/>
  <c r="M74"/>
  <c r="P74" s="1"/>
  <c r="L74"/>
  <c r="H74"/>
  <c r="O73"/>
  <c r="N73"/>
  <c r="M73"/>
  <c r="P73" s="1"/>
  <c r="L73"/>
  <c r="H73"/>
  <c r="O72"/>
  <c r="N72"/>
  <c r="M72"/>
  <c r="P72" s="1"/>
  <c r="L72"/>
  <c r="H72"/>
  <c r="O71"/>
  <c r="N71"/>
  <c r="M71"/>
  <c r="P71" s="1"/>
  <c r="L71"/>
  <c r="H71"/>
  <c r="O70"/>
  <c r="N70"/>
  <c r="M70"/>
  <c r="P70" s="1"/>
  <c r="L70"/>
  <c r="H70"/>
  <c r="O69"/>
  <c r="N69"/>
  <c r="M69"/>
  <c r="P69" s="1"/>
  <c r="L69"/>
  <c r="H69"/>
  <c r="O68"/>
  <c r="N68"/>
  <c r="M68"/>
  <c r="P68" s="1"/>
  <c r="L68"/>
  <c r="H68"/>
  <c r="O67"/>
  <c r="N67"/>
  <c r="M67"/>
  <c r="P67" s="1"/>
  <c r="L67"/>
  <c r="H67"/>
  <c r="O66"/>
  <c r="N66"/>
  <c r="M66"/>
  <c r="P66" s="1"/>
  <c r="L66"/>
  <c r="H66"/>
  <c r="O65"/>
  <c r="N65"/>
  <c r="M65"/>
  <c r="P65" s="1"/>
  <c r="L65"/>
  <c r="H65"/>
  <c r="O64"/>
  <c r="N64"/>
  <c r="M64"/>
  <c r="P64" s="1"/>
  <c r="L64"/>
  <c r="H64"/>
  <c r="O63"/>
  <c r="N63"/>
  <c r="M63"/>
  <c r="P63" s="1"/>
  <c r="L63"/>
  <c r="H63"/>
  <c r="O62"/>
  <c r="N62"/>
  <c r="M62"/>
  <c r="P62" s="1"/>
  <c r="L62"/>
  <c r="H62"/>
  <c r="O61"/>
  <c r="N61"/>
  <c r="M61"/>
  <c r="P61" s="1"/>
  <c r="L61"/>
  <c r="H61"/>
  <c r="O60"/>
  <c r="N60"/>
  <c r="M60"/>
  <c r="P60" s="1"/>
  <c r="L60"/>
  <c r="H60"/>
  <c r="O59"/>
  <c r="N59"/>
  <c r="M59"/>
  <c r="P59" s="1"/>
  <c r="L59"/>
  <c r="H59"/>
  <c r="O58"/>
  <c r="N58"/>
  <c r="M58"/>
  <c r="P58" s="1"/>
  <c r="L58"/>
  <c r="H58"/>
  <c r="O57"/>
  <c r="N57"/>
  <c r="M57"/>
  <c r="P57" s="1"/>
  <c r="L57"/>
  <c r="H57"/>
  <c r="O56"/>
  <c r="N56"/>
  <c r="M56"/>
  <c r="P56" s="1"/>
  <c r="L56"/>
  <c r="H56"/>
  <c r="O55"/>
  <c r="N55"/>
  <c r="M55"/>
  <c r="P55" s="1"/>
  <c r="L55"/>
  <c r="H55"/>
  <c r="O54"/>
  <c r="N54"/>
  <c r="M54"/>
  <c r="P54" s="1"/>
  <c r="L54"/>
  <c r="H54"/>
  <c r="O53"/>
  <c r="N53"/>
  <c r="M53"/>
  <c r="P53" s="1"/>
  <c r="L53"/>
  <c r="H53"/>
  <c r="O52"/>
  <c r="N52"/>
  <c r="M52"/>
  <c r="P52" s="1"/>
  <c r="L52"/>
  <c r="H52"/>
  <c r="O51"/>
  <c r="N51"/>
  <c r="M51"/>
  <c r="P51" s="1"/>
  <c r="L51"/>
  <c r="H51"/>
  <c r="O50"/>
  <c r="N50"/>
  <c r="M50"/>
  <c r="P50" s="1"/>
  <c r="L50"/>
  <c r="H50"/>
  <c r="O49"/>
  <c r="N49"/>
  <c r="M49"/>
  <c r="P49" s="1"/>
  <c r="L49"/>
  <c r="H49"/>
  <c r="O48"/>
  <c r="N48"/>
  <c r="M48"/>
  <c r="P48" s="1"/>
  <c r="L48"/>
  <c r="H48"/>
  <c r="O47"/>
  <c r="N47"/>
  <c r="M47"/>
  <c r="P47" s="1"/>
  <c r="L47"/>
  <c r="H47"/>
  <c r="O46"/>
  <c r="N46"/>
  <c r="M46"/>
  <c r="P46" s="1"/>
  <c r="L46"/>
  <c r="H46"/>
  <c r="O45"/>
  <c r="N45"/>
  <c r="M45"/>
  <c r="P45" s="1"/>
  <c r="L45"/>
  <c r="H45"/>
  <c r="O44"/>
  <c r="N44"/>
  <c r="M44"/>
  <c r="P44" s="1"/>
  <c r="L44"/>
  <c r="H44"/>
  <c r="O43"/>
  <c r="N43"/>
  <c r="M43"/>
  <c r="P43" s="1"/>
  <c r="L43"/>
  <c r="H43"/>
  <c r="O42"/>
  <c r="N42"/>
  <c r="M42"/>
  <c r="P42" s="1"/>
  <c r="L42"/>
  <c r="H42"/>
  <c r="O41"/>
  <c r="N41"/>
  <c r="M41"/>
  <c r="P41" s="1"/>
  <c r="L41"/>
  <c r="H41"/>
  <c r="O40"/>
  <c r="N40"/>
  <c r="M40"/>
  <c r="P40" s="1"/>
  <c r="L40"/>
  <c r="H40"/>
  <c r="O39"/>
  <c r="N39"/>
  <c r="M39"/>
  <c r="P39" s="1"/>
  <c r="L39"/>
  <c r="H39"/>
  <c r="O38"/>
  <c r="N38"/>
  <c r="M38"/>
  <c r="P38" s="1"/>
  <c r="L38"/>
  <c r="H38"/>
  <c r="O37"/>
  <c r="N37"/>
  <c r="M37"/>
  <c r="P37" s="1"/>
  <c r="L37"/>
  <c r="H37"/>
  <c r="O36"/>
  <c r="N36"/>
  <c r="M36"/>
  <c r="P36" s="1"/>
  <c r="L36"/>
  <c r="H36"/>
  <c r="O35"/>
  <c r="N35"/>
  <c r="M35"/>
  <c r="P35" s="1"/>
  <c r="L35"/>
  <c r="H35"/>
  <c r="O34"/>
  <c r="N34"/>
  <c r="M34"/>
  <c r="P34" s="1"/>
  <c r="L34"/>
  <c r="H34"/>
  <c r="O33"/>
  <c r="N33"/>
  <c r="M33"/>
  <c r="P33" s="1"/>
  <c r="L33"/>
  <c r="H33"/>
  <c r="O32"/>
  <c r="N32"/>
  <c r="M32"/>
  <c r="P32" s="1"/>
  <c r="L32"/>
  <c r="H32"/>
  <c r="O31"/>
  <c r="N31"/>
  <c r="M31"/>
  <c r="P31" s="1"/>
  <c r="L31"/>
  <c r="H31"/>
  <c r="O30"/>
  <c r="N30"/>
  <c r="M30"/>
  <c r="P30" s="1"/>
  <c r="L30"/>
  <c r="H30"/>
  <c r="O29"/>
  <c r="N29"/>
  <c r="M29"/>
  <c r="P29" s="1"/>
  <c r="L29"/>
  <c r="H29"/>
  <c r="O28"/>
  <c r="N28"/>
  <c r="M28"/>
  <c r="P28" s="1"/>
  <c r="L28"/>
  <c r="H28"/>
  <c r="O27"/>
  <c r="N27"/>
  <c r="M27"/>
  <c r="P27" s="1"/>
  <c r="L27"/>
  <c r="H27"/>
  <c r="O26"/>
  <c r="N26"/>
  <c r="M26"/>
  <c r="P26" s="1"/>
  <c r="L26"/>
  <c r="H26"/>
  <c r="O25"/>
  <c r="N25"/>
  <c r="M25"/>
  <c r="P25" s="1"/>
  <c r="L25"/>
  <c r="H25"/>
  <c r="O24"/>
  <c r="N24"/>
  <c r="M24"/>
  <c r="P24" s="1"/>
  <c r="L24"/>
  <c r="H24"/>
  <c r="O23"/>
  <c r="N23"/>
  <c r="M23"/>
  <c r="P23" s="1"/>
  <c r="L23"/>
  <c r="H23"/>
  <c r="O22"/>
  <c r="N22"/>
  <c r="M22"/>
  <c r="P22" s="1"/>
  <c r="L22"/>
  <c r="H22"/>
  <c r="O21"/>
  <c r="N21"/>
  <c r="M21"/>
  <c r="P21" s="1"/>
  <c r="L21"/>
  <c r="H21"/>
  <c r="O20"/>
  <c r="N20"/>
  <c r="M20"/>
  <c r="P20" s="1"/>
  <c r="L20"/>
  <c r="H20"/>
  <c r="O19"/>
  <c r="N19"/>
  <c r="M19"/>
  <c r="P19" s="1"/>
  <c r="L19"/>
  <c r="H19"/>
  <c r="O18"/>
  <c r="N18"/>
  <c r="M18"/>
  <c r="P18" s="1"/>
  <c r="L18"/>
  <c r="H18"/>
  <c r="O17"/>
  <c r="N17"/>
  <c r="M17"/>
  <c r="P17" s="1"/>
  <c r="L17"/>
  <c r="H17"/>
  <c r="O16"/>
  <c r="N16"/>
  <c r="M16"/>
  <c r="P16" s="1"/>
  <c r="L16"/>
  <c r="H16"/>
  <c r="O15"/>
  <c r="N15"/>
  <c r="M15"/>
  <c r="P15" s="1"/>
  <c r="L15"/>
  <c r="H15"/>
  <c r="O14"/>
  <c r="N14"/>
  <c r="M14"/>
  <c r="P14" s="1"/>
  <c r="L14"/>
  <c r="H14"/>
  <c r="O13"/>
  <c r="N13"/>
  <c r="M13"/>
  <c r="P13" s="1"/>
  <c r="L13"/>
  <c r="H13"/>
  <c r="O12"/>
  <c r="N12"/>
  <c r="M12"/>
  <c r="P12" s="1"/>
  <c r="L12"/>
  <c r="H12"/>
  <c r="O11"/>
  <c r="N11"/>
  <c r="N156" s="1"/>
  <c r="M11"/>
  <c r="P11" s="1"/>
  <c r="P156" s="1"/>
  <c r="L11"/>
  <c r="L156" s="1"/>
  <c r="H11"/>
  <c r="H156" l="1"/>
  <c r="O156"/>
  <c r="M156"/>
</calcChain>
</file>

<file path=xl/sharedStrings.xml><?xml version="1.0" encoding="utf-8"?>
<sst xmlns="http://schemas.openxmlformats.org/spreadsheetml/2006/main" count="457" uniqueCount="312">
  <si>
    <t>INVESTIGATII PARACLINICE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</si>
  <si>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</si>
  <si>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</si>
  <si>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</si>
  <si>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</si>
  <si>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</si>
  <si>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</si>
  <si>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TOTAL IANUARIE-FEBRUARIE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</si>
  <si>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</si>
  <si>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</si>
  <si>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</si>
  <si>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</si>
  <si>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</si>
  <si>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</si>
  <si>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</si>
  <si>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</si>
  <si>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</si>
  <si>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</si>
  <si>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</si>
  <si>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</si>
  <si>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</si>
  <si>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</si>
  <si>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</si>
  <si>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</si>
  <si>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</si>
  <si>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</si>
  <si>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</si>
  <si>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</si>
  <si>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</si>
  <si>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</si>
  <si>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</si>
  <si>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</si>
  <si>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</si>
  <si>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</si>
  <si>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</si>
  <si>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</si>
  <si>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</si>
  <si>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</si>
  <si>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</si>
  <si>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</si>
  <si>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</si>
  <si>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</si>
  <si>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</si>
  <si>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</si>
  <si>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</si>
  <si>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</si>
  <si>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</si>
  <si>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</si>
  <si>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</si>
  <si>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</si>
  <si>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</si>
  <si>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</si>
  <si>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</si>
  <si>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</si>
  <si>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</si>
  <si>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</si>
  <si>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</si>
  <si>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</si>
  <si>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</si>
  <si>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</si>
  <si>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</si>
  <si>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</si>
  <si>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</si>
  <si>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</si>
  <si>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</si>
  <si>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</si>
  <si>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</si>
  <si>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</si>
  <si>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</si>
  <si>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</si>
  <si>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</si>
  <si>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</si>
  <si>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</si>
  <si>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</si>
  <si>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</si>
  <si>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</si>
  <si>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</si>
  <si>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</si>
  <si>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</si>
  <si>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</si>
  <si>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</si>
  <si>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</si>
  <si>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</si>
  <si>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</si>
  <si>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</si>
  <si>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</si>
  <si>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</si>
  <si>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</si>
  <si>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</si>
  <si>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</si>
  <si>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</si>
  <si>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</si>
  <si>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</si>
  <si>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</si>
  <si>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</si>
  <si>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</si>
  <si>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</si>
  <si>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</si>
  <si>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</si>
  <si>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</si>
  <si>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</si>
  <si>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</si>
  <si>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</si>
  <si>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</si>
  <si>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</si>
  <si>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</si>
  <si>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</si>
  <si>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</si>
  <si>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</si>
  <si>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</si>
  <si>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</si>
  <si>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</si>
  <si>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</si>
  <si>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</si>
  <si>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</si>
  <si>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</si>
  <si>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</si>
  <si>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</si>
  <si>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</si>
  <si>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</si>
  <si>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</si>
  <si>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</si>
  <si>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</si>
  <si>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</si>
  <si>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</si>
  <si>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</si>
  <si>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</si>
  <si>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</si>
  <si>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</si>
  <si>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</si>
  <si>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</si>
  <si>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</si>
  <si>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</si>
  <si>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</si>
  <si>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</si>
  <si>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</si>
  <si>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</si>
  <si>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</si>
  <si>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</si>
  <si>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</si>
  <si>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</si>
  <si>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</si>
  <si>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</si>
  <si>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</si>
  <si>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</si>
  <si>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</si>
  <si>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</si>
  <si>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</si>
  <si>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</si>
  <si>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</si>
  <si>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</si>
  <si>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</si>
  <si>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</si>
  <si>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</si>
  <si>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</si>
  <si>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</si>
  <si>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</si>
  <si>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</si>
  <si>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</si>
  <si>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</si>
  <si>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</si>
  <si>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</si>
  <si>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</si>
  <si>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</si>
  <si>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</si>
  <si>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</si>
  <si>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</si>
  <si>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</si>
  <si>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</si>
  <si>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</si>
  <si>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</si>
  <si>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</si>
  <si>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</si>
  <si>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</si>
  <si>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</si>
  <si>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</si>
  <si>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</si>
  <si>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</si>
  <si>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</si>
  <si>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</si>
  <si>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</si>
  <si>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</si>
  <si>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</si>
  <si>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</si>
  <si>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</si>
  <si>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</si>
  <si>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</si>
  <si>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</si>
  <si>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</si>
  <si>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</si>
  <si>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</si>
  <si>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</si>
  <si>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</si>
  <si>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</si>
  <si>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</si>
  <si>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</si>
  <si>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</si>
  <si>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</si>
  <si>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</si>
  <si>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</si>
  <si>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</si>
  <si>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</si>
  <si>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</si>
  <si>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</si>
  <si>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</si>
  <si>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</si>
  <si>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</si>
  <si>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</si>
  <si>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</si>
  <si>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</si>
  <si>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</si>
  <si>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</si>
  <si>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</si>
  <si>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</si>
  <si>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</si>
  <si>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</si>
  <si>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</si>
  <si>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</si>
  <si>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</si>
  <si>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</si>
  <si>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</si>
  <si>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</si>
  <si>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</si>
  <si>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</si>
  <si>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</si>
  <si>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</si>
  <si>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</si>
  <si>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</si>
  <si>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</si>
  <si>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</si>
  <si>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</si>
  <si>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</si>
  <si>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</si>
  <si>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</si>
  <si>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</si>
  <si>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</si>
  <si>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</si>
  <si>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</si>
  <si>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</si>
  <si>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</si>
  <si>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</si>
  <si>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</si>
  <si>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</si>
  <si>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</si>
  <si>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</si>
  <si>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</si>
  <si>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</si>
  <si>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</si>
  <si>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</si>
  <si>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</si>
  <si>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</si>
  <si>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</si>
  <si>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</si>
  <si>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</si>
  <si>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</si>
  <si>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</si>
  <si>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</si>
  <si>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</si>
  <si>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</si>
  <si>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</si>
  <si>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</si>
  <si>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</si>
  <si>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</si>
  <si>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</si>
  <si>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</si>
  <si>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</si>
  <si>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</si>
  <si>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</si>
  <si>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</si>
  <si>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</si>
  <si>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</si>
  <si>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</si>
  <si>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</si>
  <si>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</si>
  <si>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</si>
  <si>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</si>
  <si>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</si>
  <si>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</si>
  <si>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</si>
  <si>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</si>
  <si>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</si>
  <si>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</si>
  <si>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</si>
  <si>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</si>
  <si>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</si>
  <si>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</si>
  <si>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</si>
  <si>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</si>
  <si>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</si>
  <si>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</si>
  <si>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</si>
  <si>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</si>
  <si>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</si>
  <si>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</si>
  <si>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</si>
  <si>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</si>
  <si>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</si>
  <si>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</si>
  <si>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</si>
  <si>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</si>
  <si>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</si>
  <si>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</si>
  <si>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</si>
  <si>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</si>
  <si>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</si>
  <si>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</si>
  <si>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</si>
  <si>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</si>
  <si>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</si>
  <si>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</si>
  <si>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PRELUNGITE LA 27.12.2018</t>
  </si>
  <si>
    <t>19.02.2019 - REALOCARE SUME  NECONSUMATE IAN 2019 IN FEB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</si>
</sst>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3" fillId="2" borderId="0" xfId="1" applyFont="1" applyFill="1" applyBorder="1" applyAlignment="1"/>
    <xf numFmtId="0" fontId="4" fillId="2" borderId="0" xfId="2" applyFont="1" applyFill="1" applyBorder="1"/>
    <xf numFmtId="0" fontId="4" fillId="2" borderId="0" xfId="1" applyFont="1" applyFill="1" applyAlignment="1">
      <alignment horizontal="left"/>
    </xf>
    <xf numFmtId="0" fontId="1" fillId="2" borderId="0" xfId="3" applyFont="1" applyFill="1"/>
    <xf numFmtId="0" fontId="3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164" fontId="3" fillId="2" borderId="1" xfId="4" applyNumberFormat="1" applyFont="1" applyFill="1" applyBorder="1" applyAlignment="1"/>
    <xf numFmtId="43" fontId="5" fillId="2" borderId="1" xfId="4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left" wrapText="1"/>
    </xf>
    <xf numFmtId="43" fontId="5" fillId="2" borderId="1" xfId="4" applyNumberFormat="1" applyFont="1" applyFill="1" applyBorder="1" applyAlignment="1">
      <alignment wrapText="1"/>
    </xf>
    <xf numFmtId="43" fontId="5" fillId="2" borderId="1" xfId="4" applyNumberFormat="1" applyFont="1" applyFill="1" applyBorder="1" applyAlignment="1">
      <alignment horizontal="center" wrapText="1"/>
    </xf>
    <xf numFmtId="43" fontId="5" fillId="2" borderId="1" xfId="4" applyFont="1" applyFill="1" applyBorder="1"/>
    <xf numFmtId="43" fontId="1" fillId="2" borderId="0" xfId="1" applyNumberFormat="1" applyFont="1" applyFill="1"/>
    <xf numFmtId="43" fontId="5" fillId="2" borderId="1" xfId="4" applyFont="1" applyFill="1" applyBorder="1" applyAlignment="1">
      <alignment wrapText="1"/>
    </xf>
    <xf numFmtId="43" fontId="5" fillId="2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2" borderId="1" xfId="4" applyNumberFormat="1" applyFont="1" applyFill="1" applyBorder="1" applyAlignment="1"/>
    <xf numFmtId="43" fontId="5" fillId="2" borderId="1" xfId="4" applyNumberFormat="1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 wrapText="1"/>
    </xf>
    <xf numFmtId="43" fontId="5" fillId="2" borderId="1" xfId="5" applyNumberFormat="1" applyFont="1" applyFill="1" applyBorder="1" applyAlignment="1">
      <alignment wrapText="1"/>
    </xf>
    <xf numFmtId="43" fontId="5" fillId="2" borderId="1" xfId="5" applyNumberFormat="1" applyFont="1" applyFill="1" applyBorder="1" applyAlignment="1">
      <alignment horizontal="center" wrapText="1"/>
    </xf>
    <xf numFmtId="0" fontId="5" fillId="2" borderId="1" xfId="6" applyFont="1" applyFill="1" applyBorder="1" applyAlignment="1">
      <alignment horizontal="center"/>
    </xf>
    <xf numFmtId="43" fontId="5" fillId="2" borderId="1" xfId="6" applyNumberFormat="1" applyFont="1" applyFill="1" applyBorder="1" applyAlignment="1"/>
    <xf numFmtId="43" fontId="5" fillId="2" borderId="1" xfId="6" applyNumberFormat="1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/>
    </xf>
    <xf numFmtId="0" fontId="5" fillId="2" borderId="1" xfId="6" applyFont="1" applyFill="1" applyBorder="1" applyAlignment="1">
      <alignment horizontal="center" wrapText="1"/>
    </xf>
    <xf numFmtId="43" fontId="5" fillId="2" borderId="1" xfId="6" applyNumberFormat="1" applyFont="1" applyFill="1" applyBorder="1" applyAlignment="1">
      <alignment wrapText="1"/>
    </xf>
    <xf numFmtId="43" fontId="5" fillId="2" borderId="1" xfId="6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43" fontId="5" fillId="2" borderId="1" xfId="7" applyNumberFormat="1" applyFont="1" applyFill="1" applyBorder="1" applyAlignment="1">
      <alignment wrapText="1"/>
    </xf>
    <xf numFmtId="0" fontId="5" fillId="2" borderId="1" xfId="8" applyFont="1" applyFill="1" applyBorder="1" applyAlignment="1">
      <alignment wrapText="1"/>
    </xf>
    <xf numFmtId="43" fontId="5" fillId="2" borderId="1" xfId="8" applyNumberFormat="1" applyFont="1" applyFill="1" applyBorder="1" applyAlignment="1">
      <alignment wrapText="1"/>
    </xf>
    <xf numFmtId="43" fontId="5" fillId="2" borderId="1" xfId="4" applyNumberFormat="1" applyFont="1" applyFill="1" applyBorder="1" applyAlignment="1">
      <alignment horizontal="left" wrapText="1"/>
    </xf>
    <xf numFmtId="0" fontId="5" fillId="2" borderId="1" xfId="9" applyFont="1" applyFill="1" applyBorder="1" applyAlignment="1">
      <alignment wrapText="1"/>
    </xf>
    <xf numFmtId="43" fontId="5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0" fontId="2" fillId="2" borderId="0" xfId="1" applyFont="1" applyFill="1" applyBorder="1"/>
    <xf numFmtId="0" fontId="2" fillId="2" borderId="2" xfId="1" applyFont="1" applyFill="1" applyBorder="1"/>
    <xf numFmtId="0" fontId="2" fillId="2" borderId="1" xfId="1" applyFont="1" applyFill="1" applyBorder="1"/>
    <xf numFmtId="0" fontId="1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 2" xfId="7"/>
    <cellStyle name="Normal 4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56"/>
  <sheetViews>
    <sheetView tabSelected="1" topLeftCell="F131" workbookViewId="0">
      <selection activeCell="E6" sqref="E6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44" customWidth="1"/>
    <col min="5" max="5" width="16.7109375" style="44" customWidth="1"/>
    <col min="6" max="6" width="19.42578125" style="44" customWidth="1"/>
    <col min="7" max="7" width="15.85546875" style="44" customWidth="1"/>
    <col min="8" max="8" width="19.85546875" style="44" customWidth="1"/>
    <col min="9" max="9" width="17.140625" style="1" customWidth="1"/>
    <col min="10" max="10" width="15.5703125" style="1" customWidth="1"/>
    <col min="11" max="11" width="15.85546875" style="1" customWidth="1"/>
    <col min="12" max="13" width="17.140625" style="1" customWidth="1"/>
    <col min="14" max="14" width="15.5703125" style="1" customWidth="1"/>
    <col min="15" max="15" width="15.85546875" style="1" customWidth="1"/>
    <col min="16" max="16" width="17.140625" style="1" customWidth="1"/>
    <col min="17" max="17" width="11.85546875" style="1" bestFit="1" customWidth="1"/>
    <col min="18" max="18" width="10.28515625" style="1" bestFit="1" customWidth="1"/>
    <col min="19" max="19" width="11.28515625" style="1" bestFit="1" customWidth="1"/>
    <col min="20" max="21" width="9.140625" style="1"/>
    <col min="22" max="22" width="10.28515625" style="1" bestFit="1" customWidth="1"/>
    <col min="23" max="16384" width="9.140625" style="1"/>
  </cols>
  <sheetData>
    <row r="3" spans="1:19" ht="15.75">
      <c r="D3" s="2" t="s">
        <v>0</v>
      </c>
      <c r="E3" s="2"/>
      <c r="F3" s="2"/>
      <c r="G3" s="2"/>
      <c r="H3" s="2"/>
    </row>
    <row r="4" spans="1:19" ht="15">
      <c r="C4" s="3"/>
      <c r="D4" s="4"/>
      <c r="E4" s="4"/>
      <c r="F4" s="4"/>
      <c r="G4" s="4"/>
      <c r="H4" s="4"/>
    </row>
    <row r="5" spans="1:19">
      <c r="D5" s="5" t="s">
        <v>311</v>
      </c>
      <c r="E5" s="5"/>
      <c r="F5" s="5"/>
      <c r="G5" s="5"/>
      <c r="H5" s="5"/>
    </row>
    <row r="6" spans="1:19">
      <c r="B6" s="6"/>
      <c r="D6" s="5"/>
      <c r="E6" s="5"/>
      <c r="F6" s="5"/>
      <c r="G6" s="5"/>
      <c r="H6" s="5"/>
    </row>
    <row r="7" spans="1:19">
      <c r="B7" s="6"/>
      <c r="D7" s="5"/>
      <c r="E7" s="5"/>
      <c r="F7" s="5"/>
      <c r="G7" s="5"/>
      <c r="H7" s="5"/>
    </row>
    <row r="8" spans="1:19">
      <c r="B8" s="6"/>
      <c r="D8" s="5"/>
      <c r="E8" s="5"/>
      <c r="F8" s="5"/>
      <c r="G8" s="5"/>
      <c r="H8" s="5"/>
    </row>
    <row r="9" spans="1:19" s="8" customFormat="1" ht="15">
      <c r="A9" s="47" t="s">
        <v>1</v>
      </c>
      <c r="B9" s="47" t="s">
        <v>2</v>
      </c>
      <c r="C9" s="47" t="s">
        <v>3</v>
      </c>
      <c r="D9" s="45" t="s">
        <v>4</v>
      </c>
      <c r="E9" s="7"/>
      <c r="F9" s="7" t="s">
        <v>5</v>
      </c>
      <c r="G9" s="7"/>
      <c r="H9" s="7"/>
      <c r="I9" s="45" t="s">
        <v>6</v>
      </c>
      <c r="J9" s="45"/>
      <c r="K9" s="45"/>
      <c r="L9" s="45"/>
      <c r="M9" s="45" t="s">
        <v>7</v>
      </c>
      <c r="N9" s="45"/>
      <c r="O9" s="45"/>
      <c r="P9" s="45"/>
    </row>
    <row r="10" spans="1:19" s="10" customFormat="1" ht="30">
      <c r="A10" s="47"/>
      <c r="B10" s="47"/>
      <c r="C10" s="47"/>
      <c r="D10" s="45"/>
      <c r="E10" s="9" t="s">
        <v>8</v>
      </c>
      <c r="F10" s="9" t="s">
        <v>9</v>
      </c>
      <c r="G10" s="9" t="s">
        <v>10</v>
      </c>
      <c r="H10" s="9" t="s">
        <v>11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8</v>
      </c>
      <c r="N10" s="9" t="s">
        <v>9</v>
      </c>
      <c r="O10" s="9" t="s">
        <v>10</v>
      </c>
      <c r="P10" s="9" t="s">
        <v>11</v>
      </c>
    </row>
    <row r="11" spans="1:19" ht="15">
      <c r="A11" s="11">
        <v>1</v>
      </c>
      <c r="B11" s="12" t="s">
        <v>12</v>
      </c>
      <c r="C11" s="13" t="s">
        <v>13</v>
      </c>
      <c r="D11" s="12" t="s">
        <v>14</v>
      </c>
      <c r="E11" s="14">
        <v>47347.27</v>
      </c>
      <c r="F11" s="14">
        <v>0</v>
      </c>
      <c r="G11" s="15">
        <v>25927</v>
      </c>
      <c r="H11" s="12">
        <f>E11+F11+G11</f>
        <v>73274.26999999999</v>
      </c>
      <c r="I11" s="16">
        <v>47642.04</v>
      </c>
      <c r="J11" s="16">
        <v>0</v>
      </c>
      <c r="K11" s="16">
        <v>25962.59</v>
      </c>
      <c r="L11" s="16">
        <f>I11+J11+K11</f>
        <v>73604.63</v>
      </c>
      <c r="M11" s="16">
        <f>E11+I11</f>
        <v>94989.31</v>
      </c>
      <c r="N11" s="16">
        <f>F11+J11</f>
        <v>0</v>
      </c>
      <c r="O11" s="16">
        <f>G11+K11</f>
        <v>51889.59</v>
      </c>
      <c r="P11" s="16">
        <f>M11+N11+O11</f>
        <v>146878.9</v>
      </c>
      <c r="Q11" s="17"/>
      <c r="R11" s="17"/>
      <c r="S11" s="17"/>
    </row>
    <row r="12" spans="1:19" ht="15">
      <c r="A12" s="11">
        <v>2</v>
      </c>
      <c r="B12" s="12" t="s">
        <v>15</v>
      </c>
      <c r="C12" s="13" t="s">
        <v>16</v>
      </c>
      <c r="D12" s="12" t="s">
        <v>17</v>
      </c>
      <c r="E12" s="14">
        <v>328260.78999999998</v>
      </c>
      <c r="F12" s="14">
        <v>7800</v>
      </c>
      <c r="G12" s="15">
        <v>218874</v>
      </c>
      <c r="H12" s="12">
        <f t="shared" ref="H12:H75" si="0">E12+F12+G12</f>
        <v>554934.79</v>
      </c>
      <c r="I12" s="16">
        <v>329733.91000000003</v>
      </c>
      <c r="J12" s="16">
        <v>24643.200000000001</v>
      </c>
      <c r="K12" s="16">
        <v>221255.89</v>
      </c>
      <c r="L12" s="16">
        <f t="shared" ref="L12:L75" si="1">I12+J12+K12</f>
        <v>575633</v>
      </c>
      <c r="M12" s="16">
        <f t="shared" ref="M12:O75" si="2">E12+I12</f>
        <v>657994.69999999995</v>
      </c>
      <c r="N12" s="16">
        <f t="shared" si="2"/>
        <v>32443.200000000001</v>
      </c>
      <c r="O12" s="16">
        <f t="shared" si="2"/>
        <v>440129.89</v>
      </c>
      <c r="P12" s="16">
        <f t="shared" ref="P12:P75" si="3">M12+N12+O12</f>
        <v>1130567.79</v>
      </c>
      <c r="Q12" s="17"/>
      <c r="R12" s="17"/>
      <c r="S12" s="17"/>
    </row>
    <row r="13" spans="1:19" ht="15">
      <c r="A13" s="11">
        <v>3</v>
      </c>
      <c r="B13" s="12" t="s">
        <v>18</v>
      </c>
      <c r="C13" s="13" t="s">
        <v>19</v>
      </c>
      <c r="D13" s="12" t="s">
        <v>20</v>
      </c>
      <c r="E13" s="14">
        <v>60388.92</v>
      </c>
      <c r="F13" s="14">
        <v>0</v>
      </c>
      <c r="G13" s="15"/>
      <c r="H13" s="12">
        <f t="shared" si="0"/>
        <v>60388.92</v>
      </c>
      <c r="I13" s="16">
        <v>61128.67</v>
      </c>
      <c r="J13" s="16">
        <v>0</v>
      </c>
      <c r="K13" s="16">
        <v>0</v>
      </c>
      <c r="L13" s="16">
        <f t="shared" si="1"/>
        <v>61128.67</v>
      </c>
      <c r="M13" s="16">
        <f t="shared" si="2"/>
        <v>121517.59</v>
      </c>
      <c r="N13" s="16">
        <f t="shared" si="2"/>
        <v>0</v>
      </c>
      <c r="O13" s="16">
        <f t="shared" si="2"/>
        <v>0</v>
      </c>
      <c r="P13" s="16">
        <f t="shared" si="3"/>
        <v>121517.59</v>
      </c>
      <c r="Q13" s="17"/>
      <c r="R13" s="17"/>
      <c r="S13" s="17"/>
    </row>
    <row r="14" spans="1:19" ht="29.25">
      <c r="A14" s="11">
        <v>4</v>
      </c>
      <c r="B14" s="12" t="s">
        <v>21</v>
      </c>
      <c r="C14" s="13" t="s">
        <v>13</v>
      </c>
      <c r="D14" s="12" t="s">
        <v>22</v>
      </c>
      <c r="E14" s="14">
        <v>24741.75</v>
      </c>
      <c r="F14" s="14">
        <v>0</v>
      </c>
      <c r="G14" s="15">
        <v>6604</v>
      </c>
      <c r="H14" s="12">
        <f t="shared" si="0"/>
        <v>31345.75</v>
      </c>
      <c r="I14" s="16">
        <v>40242.79</v>
      </c>
      <c r="J14" s="16">
        <v>0</v>
      </c>
      <c r="K14" s="16">
        <v>14818.62</v>
      </c>
      <c r="L14" s="16">
        <f t="shared" si="1"/>
        <v>55061.41</v>
      </c>
      <c r="M14" s="16">
        <f t="shared" si="2"/>
        <v>64984.54</v>
      </c>
      <c r="N14" s="16">
        <f t="shared" si="2"/>
        <v>0</v>
      </c>
      <c r="O14" s="16">
        <f t="shared" si="2"/>
        <v>21422.620000000003</v>
      </c>
      <c r="P14" s="16">
        <f t="shared" si="3"/>
        <v>86407.16</v>
      </c>
      <c r="Q14" s="17"/>
      <c r="R14" s="17"/>
      <c r="S14" s="17"/>
    </row>
    <row r="15" spans="1:19" ht="15">
      <c r="A15" s="11">
        <v>5</v>
      </c>
      <c r="B15" s="12" t="s">
        <v>23</v>
      </c>
      <c r="C15" s="13" t="s">
        <v>24</v>
      </c>
      <c r="D15" s="12" t="s">
        <v>25</v>
      </c>
      <c r="E15" s="14">
        <v>0</v>
      </c>
      <c r="F15" s="14">
        <v>0</v>
      </c>
      <c r="G15" s="15">
        <v>5803</v>
      </c>
      <c r="H15" s="12">
        <f t="shared" si="0"/>
        <v>5803</v>
      </c>
      <c r="I15" s="16">
        <v>0</v>
      </c>
      <c r="J15" s="16">
        <v>0</v>
      </c>
      <c r="K15" s="16">
        <v>5819.85</v>
      </c>
      <c r="L15" s="16">
        <f t="shared" si="1"/>
        <v>5819.85</v>
      </c>
      <c r="M15" s="16">
        <f t="shared" si="2"/>
        <v>0</v>
      </c>
      <c r="N15" s="16">
        <f t="shared" si="2"/>
        <v>0</v>
      </c>
      <c r="O15" s="16">
        <f t="shared" si="2"/>
        <v>11622.85</v>
      </c>
      <c r="P15" s="16">
        <f t="shared" si="3"/>
        <v>11622.85</v>
      </c>
      <c r="Q15" s="17"/>
      <c r="R15" s="17"/>
      <c r="S15" s="17"/>
    </row>
    <row r="16" spans="1:19" ht="15">
      <c r="A16" s="11">
        <v>6</v>
      </c>
      <c r="B16" s="12" t="s">
        <v>26</v>
      </c>
      <c r="C16" s="13" t="s">
        <v>19</v>
      </c>
      <c r="D16" s="12" t="s">
        <v>27</v>
      </c>
      <c r="E16" s="14">
        <v>24984.81</v>
      </c>
      <c r="F16" s="14"/>
      <c r="G16" s="15"/>
      <c r="H16" s="12">
        <f t="shared" si="0"/>
        <v>24984.81</v>
      </c>
      <c r="I16" s="16">
        <v>98934.430000000008</v>
      </c>
      <c r="J16" s="16">
        <v>0</v>
      </c>
      <c r="K16" s="16">
        <v>0</v>
      </c>
      <c r="L16" s="16">
        <f t="shared" si="1"/>
        <v>98934.430000000008</v>
      </c>
      <c r="M16" s="16">
        <f t="shared" si="2"/>
        <v>123919.24</v>
      </c>
      <c r="N16" s="16">
        <f t="shared" si="2"/>
        <v>0</v>
      </c>
      <c r="O16" s="16">
        <f t="shared" si="2"/>
        <v>0</v>
      </c>
      <c r="P16" s="16">
        <f t="shared" si="3"/>
        <v>123919.24</v>
      </c>
      <c r="Q16" s="17"/>
      <c r="R16" s="17"/>
      <c r="S16" s="17"/>
    </row>
    <row r="17" spans="1:19" ht="15">
      <c r="A17" s="11">
        <v>7</v>
      </c>
      <c r="B17" s="12" t="s">
        <v>28</v>
      </c>
      <c r="C17" s="13" t="s">
        <v>19</v>
      </c>
      <c r="D17" s="12" t="s">
        <v>29</v>
      </c>
      <c r="E17" s="14">
        <v>237841.26</v>
      </c>
      <c r="F17" s="14"/>
      <c r="G17" s="15"/>
      <c r="H17" s="12">
        <f t="shared" si="0"/>
        <v>237841.26</v>
      </c>
      <c r="I17" s="16">
        <v>237881.94999999995</v>
      </c>
      <c r="J17" s="16">
        <v>0</v>
      </c>
      <c r="K17" s="16">
        <v>0</v>
      </c>
      <c r="L17" s="16">
        <f t="shared" si="1"/>
        <v>237881.94999999995</v>
      </c>
      <c r="M17" s="16">
        <f t="shared" si="2"/>
        <v>475723.20999999996</v>
      </c>
      <c r="N17" s="16">
        <f t="shared" si="2"/>
        <v>0</v>
      </c>
      <c r="O17" s="16">
        <f t="shared" si="2"/>
        <v>0</v>
      </c>
      <c r="P17" s="16">
        <f t="shared" si="3"/>
        <v>475723.20999999996</v>
      </c>
      <c r="Q17" s="17"/>
      <c r="R17" s="17"/>
      <c r="S17" s="17"/>
    </row>
    <row r="18" spans="1:19" ht="15">
      <c r="A18" s="11">
        <v>8</v>
      </c>
      <c r="B18" s="12" t="s">
        <v>30</v>
      </c>
      <c r="C18" s="13" t="s">
        <v>16</v>
      </c>
      <c r="D18" s="12" t="s">
        <v>31</v>
      </c>
      <c r="E18" s="14">
        <v>251143.12</v>
      </c>
      <c r="F18" s="14">
        <v>3850</v>
      </c>
      <c r="G18" s="15">
        <v>516081</v>
      </c>
      <c r="H18" s="12">
        <f t="shared" si="0"/>
        <v>771074.12</v>
      </c>
      <c r="I18" s="16">
        <v>252284.11</v>
      </c>
      <c r="J18" s="16">
        <v>3935.1299999999997</v>
      </c>
      <c r="K18" s="16">
        <v>516355.56</v>
      </c>
      <c r="L18" s="16">
        <f t="shared" si="1"/>
        <v>772574.8</v>
      </c>
      <c r="M18" s="16">
        <f t="shared" si="2"/>
        <v>503427.23</v>
      </c>
      <c r="N18" s="16">
        <f t="shared" si="2"/>
        <v>7785.1299999999992</v>
      </c>
      <c r="O18" s="16">
        <f t="shared" si="2"/>
        <v>1032436.56</v>
      </c>
      <c r="P18" s="16">
        <f t="shared" si="3"/>
        <v>1543648.92</v>
      </c>
      <c r="Q18" s="17"/>
      <c r="R18" s="17"/>
      <c r="S18" s="17"/>
    </row>
    <row r="19" spans="1:19" ht="15">
      <c r="A19" s="11">
        <v>9</v>
      </c>
      <c r="B19" s="12" t="s">
        <v>32</v>
      </c>
      <c r="C19" s="13" t="s">
        <v>16</v>
      </c>
      <c r="D19" s="12" t="s">
        <v>33</v>
      </c>
      <c r="E19" s="14">
        <v>157477.04</v>
      </c>
      <c r="F19" s="14">
        <v>1640</v>
      </c>
      <c r="G19" s="15">
        <v>20740</v>
      </c>
      <c r="H19" s="12">
        <f t="shared" si="0"/>
        <v>179857.04</v>
      </c>
      <c r="I19" s="16">
        <v>150923.182</v>
      </c>
      <c r="J19" s="16">
        <v>1713.59</v>
      </c>
      <c r="K19" s="16">
        <v>20800.899999999998</v>
      </c>
      <c r="L19" s="16">
        <f t="shared" si="1"/>
        <v>173437.67199999999</v>
      </c>
      <c r="M19" s="16">
        <f t="shared" si="2"/>
        <v>308400.22200000001</v>
      </c>
      <c r="N19" s="16">
        <f t="shared" si="2"/>
        <v>3353.59</v>
      </c>
      <c r="O19" s="16">
        <f t="shared" si="2"/>
        <v>41540.899999999994</v>
      </c>
      <c r="P19" s="16">
        <f t="shared" si="3"/>
        <v>353294.71200000006</v>
      </c>
      <c r="Q19" s="17"/>
      <c r="R19" s="17"/>
      <c r="S19" s="17"/>
    </row>
    <row r="20" spans="1:19" ht="15">
      <c r="A20" s="11">
        <v>10</v>
      </c>
      <c r="B20" s="12" t="s">
        <v>34</v>
      </c>
      <c r="C20" s="13" t="s">
        <v>16</v>
      </c>
      <c r="D20" s="12" t="s">
        <v>35</v>
      </c>
      <c r="E20" s="14">
        <v>81544.75</v>
      </c>
      <c r="F20" s="14">
        <v>880</v>
      </c>
      <c r="G20" s="15">
        <v>17736</v>
      </c>
      <c r="H20" s="12">
        <f t="shared" si="0"/>
        <v>100160.75</v>
      </c>
      <c r="I20" s="16">
        <v>81938.42</v>
      </c>
      <c r="J20" s="16">
        <v>921.81</v>
      </c>
      <c r="K20" s="16">
        <v>17778.25</v>
      </c>
      <c r="L20" s="16">
        <f t="shared" si="1"/>
        <v>100638.48</v>
      </c>
      <c r="M20" s="16">
        <f t="shared" si="2"/>
        <v>163483.16999999998</v>
      </c>
      <c r="N20" s="16">
        <f t="shared" si="2"/>
        <v>1801.81</v>
      </c>
      <c r="O20" s="16">
        <f t="shared" si="2"/>
        <v>35514.25</v>
      </c>
      <c r="P20" s="16">
        <f t="shared" si="3"/>
        <v>200799.22999999998</v>
      </c>
      <c r="Q20" s="17"/>
      <c r="R20" s="17"/>
      <c r="S20" s="17"/>
    </row>
    <row r="21" spans="1:19" ht="15">
      <c r="A21" s="11">
        <v>11</v>
      </c>
      <c r="B21" s="12" t="s">
        <v>36</v>
      </c>
      <c r="C21" s="18" t="s">
        <v>24</v>
      </c>
      <c r="D21" s="12" t="s">
        <v>37</v>
      </c>
      <c r="E21" s="14"/>
      <c r="F21" s="14"/>
      <c r="G21" s="15">
        <v>120485</v>
      </c>
      <c r="H21" s="12">
        <f t="shared" si="0"/>
        <v>120485</v>
      </c>
      <c r="I21" s="16">
        <v>0</v>
      </c>
      <c r="J21" s="16">
        <v>0</v>
      </c>
      <c r="K21" s="16">
        <v>121235.20000000001</v>
      </c>
      <c r="L21" s="16">
        <f t="shared" si="1"/>
        <v>121235.20000000001</v>
      </c>
      <c r="M21" s="16">
        <f t="shared" si="2"/>
        <v>0</v>
      </c>
      <c r="N21" s="16">
        <f t="shared" si="2"/>
        <v>0</v>
      </c>
      <c r="O21" s="16">
        <f t="shared" si="2"/>
        <v>241720.2</v>
      </c>
      <c r="P21" s="16">
        <f t="shared" si="3"/>
        <v>241720.2</v>
      </c>
      <c r="Q21" s="17"/>
      <c r="R21" s="17"/>
      <c r="S21" s="17"/>
    </row>
    <row r="22" spans="1:19" ht="15">
      <c r="A22" s="11">
        <v>12</v>
      </c>
      <c r="B22" s="12" t="s">
        <v>38</v>
      </c>
      <c r="C22" s="13" t="s">
        <v>39</v>
      </c>
      <c r="D22" s="12" t="s">
        <v>40</v>
      </c>
      <c r="E22" s="14"/>
      <c r="F22" s="14">
        <v>36140</v>
      </c>
      <c r="G22" s="15"/>
      <c r="H22" s="12">
        <f t="shared" si="0"/>
        <v>36140</v>
      </c>
      <c r="I22" s="16">
        <v>0</v>
      </c>
      <c r="J22" s="16">
        <v>36416.92</v>
      </c>
      <c r="K22" s="16">
        <v>0</v>
      </c>
      <c r="L22" s="16">
        <f t="shared" si="1"/>
        <v>36416.92</v>
      </c>
      <c r="M22" s="16">
        <f t="shared" si="2"/>
        <v>0</v>
      </c>
      <c r="N22" s="16">
        <f t="shared" si="2"/>
        <v>72556.92</v>
      </c>
      <c r="O22" s="16">
        <f t="shared" si="2"/>
        <v>0</v>
      </c>
      <c r="P22" s="16">
        <f t="shared" si="3"/>
        <v>72556.92</v>
      </c>
      <c r="Q22" s="17"/>
      <c r="R22" s="17"/>
      <c r="S22" s="17"/>
    </row>
    <row r="23" spans="1:19" ht="15">
      <c r="A23" s="11">
        <v>13</v>
      </c>
      <c r="B23" s="12" t="s">
        <v>41</v>
      </c>
      <c r="C23" s="13" t="s">
        <v>24</v>
      </c>
      <c r="D23" s="12" t="s">
        <v>42</v>
      </c>
      <c r="E23" s="14"/>
      <c r="F23" s="14"/>
      <c r="G23" s="15">
        <v>7504</v>
      </c>
      <c r="H23" s="12">
        <f t="shared" si="0"/>
        <v>7504</v>
      </c>
      <c r="I23" s="16">
        <v>0</v>
      </c>
      <c r="J23" s="16">
        <v>0</v>
      </c>
      <c r="K23" s="16">
        <v>21983.58</v>
      </c>
      <c r="L23" s="16">
        <f t="shared" si="1"/>
        <v>21983.58</v>
      </c>
      <c r="M23" s="16">
        <f t="shared" si="2"/>
        <v>0</v>
      </c>
      <c r="N23" s="16">
        <f t="shared" si="2"/>
        <v>0</v>
      </c>
      <c r="O23" s="16">
        <f t="shared" si="2"/>
        <v>29487.58</v>
      </c>
      <c r="P23" s="16">
        <f t="shared" si="3"/>
        <v>29487.58</v>
      </c>
      <c r="Q23" s="17"/>
      <c r="R23" s="17"/>
      <c r="S23" s="17"/>
    </row>
    <row r="24" spans="1:19" ht="15">
      <c r="A24" s="11">
        <v>14</v>
      </c>
      <c r="B24" s="12" t="s">
        <v>43</v>
      </c>
      <c r="C24" s="13" t="s">
        <v>44</v>
      </c>
      <c r="D24" s="12" t="s">
        <v>45</v>
      </c>
      <c r="E24" s="14">
        <v>165202.73000000001</v>
      </c>
      <c r="F24" s="14">
        <v>600</v>
      </c>
      <c r="G24" s="15">
        <v>0</v>
      </c>
      <c r="H24" s="12">
        <f t="shared" si="0"/>
        <v>165802.73000000001</v>
      </c>
      <c r="I24" s="16">
        <v>167780.00999999998</v>
      </c>
      <c r="J24" s="16">
        <v>846.98</v>
      </c>
      <c r="K24" s="16">
        <v>0</v>
      </c>
      <c r="L24" s="16">
        <f t="shared" si="1"/>
        <v>168626.99</v>
      </c>
      <c r="M24" s="16">
        <f t="shared" si="2"/>
        <v>332982.74</v>
      </c>
      <c r="N24" s="16">
        <f t="shared" si="2"/>
        <v>1446.98</v>
      </c>
      <c r="O24" s="16">
        <f t="shared" si="2"/>
        <v>0</v>
      </c>
      <c r="P24" s="16">
        <f t="shared" si="3"/>
        <v>334429.71999999997</v>
      </c>
      <c r="Q24" s="17"/>
      <c r="R24" s="17"/>
      <c r="S24" s="17"/>
    </row>
    <row r="25" spans="1:19" ht="15">
      <c r="A25" s="11">
        <v>15</v>
      </c>
      <c r="B25" s="12" t="s">
        <v>46</v>
      </c>
      <c r="C25" s="13" t="s">
        <v>44</v>
      </c>
      <c r="D25" s="12" t="s">
        <v>47</v>
      </c>
      <c r="E25" s="14">
        <v>65043.98</v>
      </c>
      <c r="F25" s="14">
        <v>1080</v>
      </c>
      <c r="G25" s="15">
        <v>0</v>
      </c>
      <c r="H25" s="12">
        <f t="shared" si="0"/>
        <v>66123.98000000001</v>
      </c>
      <c r="I25" s="16">
        <v>79226.510000000009</v>
      </c>
      <c r="J25" s="16">
        <v>2812.5699999999997</v>
      </c>
      <c r="K25" s="16">
        <v>0</v>
      </c>
      <c r="L25" s="16">
        <f t="shared" si="1"/>
        <v>82039.080000000016</v>
      </c>
      <c r="M25" s="16">
        <f t="shared" si="2"/>
        <v>144270.49000000002</v>
      </c>
      <c r="N25" s="16">
        <f t="shared" si="2"/>
        <v>3892.5699999999997</v>
      </c>
      <c r="O25" s="16">
        <f t="shared" si="2"/>
        <v>0</v>
      </c>
      <c r="P25" s="16">
        <f t="shared" si="3"/>
        <v>148163.06000000003</v>
      </c>
      <c r="Q25" s="17"/>
      <c r="R25" s="17"/>
      <c r="S25" s="17"/>
    </row>
    <row r="26" spans="1:19" ht="15">
      <c r="A26" s="11">
        <v>16</v>
      </c>
      <c r="B26" s="12" t="s">
        <v>48</v>
      </c>
      <c r="C26" s="13" t="s">
        <v>16</v>
      </c>
      <c r="D26" s="12" t="s">
        <v>49</v>
      </c>
      <c r="E26" s="14">
        <v>395327.86</v>
      </c>
      <c r="F26" s="14">
        <v>19360</v>
      </c>
      <c r="G26" s="15">
        <v>486608</v>
      </c>
      <c r="H26" s="12">
        <f t="shared" si="0"/>
        <v>901295.86</v>
      </c>
      <c r="I26" s="16">
        <v>397162.11</v>
      </c>
      <c r="J26" s="16">
        <v>19528.39</v>
      </c>
      <c r="K26" s="16">
        <v>486851.55000000005</v>
      </c>
      <c r="L26" s="16">
        <f t="shared" si="1"/>
        <v>903542.05</v>
      </c>
      <c r="M26" s="16">
        <f t="shared" si="2"/>
        <v>792489.97</v>
      </c>
      <c r="N26" s="16">
        <f t="shared" si="2"/>
        <v>38888.39</v>
      </c>
      <c r="O26" s="16">
        <f t="shared" si="2"/>
        <v>973459.55</v>
      </c>
      <c r="P26" s="16">
        <f t="shared" si="3"/>
        <v>1804837.9100000001</v>
      </c>
      <c r="Q26" s="17"/>
      <c r="R26" s="17"/>
      <c r="S26" s="17"/>
    </row>
    <row r="27" spans="1:19" ht="15">
      <c r="A27" s="11">
        <v>17</v>
      </c>
      <c r="B27" s="12" t="s">
        <v>50</v>
      </c>
      <c r="C27" s="13" t="s">
        <v>19</v>
      </c>
      <c r="D27" s="12" t="s">
        <v>51</v>
      </c>
      <c r="E27" s="14">
        <v>140971.89000000001</v>
      </c>
      <c r="F27" s="14"/>
      <c r="G27" s="15"/>
      <c r="H27" s="12">
        <f t="shared" si="0"/>
        <v>140971.89000000001</v>
      </c>
      <c r="I27" s="16">
        <v>141710.72</v>
      </c>
      <c r="J27" s="16">
        <v>0</v>
      </c>
      <c r="K27" s="16">
        <v>0</v>
      </c>
      <c r="L27" s="16">
        <f t="shared" si="1"/>
        <v>141710.72</v>
      </c>
      <c r="M27" s="16">
        <f t="shared" si="2"/>
        <v>282682.61</v>
      </c>
      <c r="N27" s="16">
        <f t="shared" si="2"/>
        <v>0</v>
      </c>
      <c r="O27" s="16">
        <f t="shared" si="2"/>
        <v>0</v>
      </c>
      <c r="P27" s="16">
        <f t="shared" si="3"/>
        <v>282682.61</v>
      </c>
      <c r="Q27" s="17"/>
      <c r="R27" s="17"/>
      <c r="S27" s="17"/>
    </row>
    <row r="28" spans="1:19" ht="15">
      <c r="A28" s="11">
        <v>18</v>
      </c>
      <c r="B28" s="12" t="s">
        <v>52</v>
      </c>
      <c r="C28" s="13" t="s">
        <v>19</v>
      </c>
      <c r="D28" s="12" t="s">
        <v>53</v>
      </c>
      <c r="E28" s="14">
        <v>61888.98</v>
      </c>
      <c r="F28" s="14"/>
      <c r="G28" s="15"/>
      <c r="H28" s="12">
        <f t="shared" si="0"/>
        <v>61888.98</v>
      </c>
      <c r="I28" s="16">
        <v>65283.75</v>
      </c>
      <c r="J28" s="16">
        <v>0</v>
      </c>
      <c r="K28" s="16">
        <v>0</v>
      </c>
      <c r="L28" s="16">
        <f t="shared" si="1"/>
        <v>65283.75</v>
      </c>
      <c r="M28" s="16">
        <f t="shared" si="2"/>
        <v>127172.73000000001</v>
      </c>
      <c r="N28" s="16">
        <f t="shared" si="2"/>
        <v>0</v>
      </c>
      <c r="O28" s="16">
        <f t="shared" si="2"/>
        <v>0</v>
      </c>
      <c r="P28" s="16">
        <f t="shared" si="3"/>
        <v>127172.73000000001</v>
      </c>
      <c r="Q28" s="17"/>
      <c r="R28" s="17"/>
      <c r="S28" s="17"/>
    </row>
    <row r="29" spans="1:19" ht="15">
      <c r="A29" s="11">
        <v>19</v>
      </c>
      <c r="B29" s="12" t="s">
        <v>54</v>
      </c>
      <c r="C29" s="13" t="s">
        <v>55</v>
      </c>
      <c r="D29" s="12" t="s">
        <v>56</v>
      </c>
      <c r="E29" s="14">
        <v>307731.08</v>
      </c>
      <c r="F29" s="14">
        <v>54660</v>
      </c>
      <c r="G29" s="15"/>
      <c r="H29" s="12">
        <f t="shared" si="0"/>
        <v>362391.08</v>
      </c>
      <c r="I29" s="16">
        <v>306557.93429200002</v>
      </c>
      <c r="J29" s="16">
        <v>54789.09</v>
      </c>
      <c r="K29" s="16">
        <v>0</v>
      </c>
      <c r="L29" s="16">
        <f t="shared" si="1"/>
        <v>361347.02429199999</v>
      </c>
      <c r="M29" s="16">
        <f t="shared" si="2"/>
        <v>614289.01429200009</v>
      </c>
      <c r="N29" s="16">
        <f t="shared" si="2"/>
        <v>109449.09</v>
      </c>
      <c r="O29" s="16">
        <f t="shared" si="2"/>
        <v>0</v>
      </c>
      <c r="P29" s="16">
        <f t="shared" si="3"/>
        <v>723738.10429200006</v>
      </c>
      <c r="Q29" s="17"/>
      <c r="R29" s="17"/>
      <c r="S29" s="17"/>
    </row>
    <row r="30" spans="1:19" ht="15">
      <c r="A30" s="11">
        <v>20</v>
      </c>
      <c r="B30" s="12" t="s">
        <v>57</v>
      </c>
      <c r="C30" s="13" t="s">
        <v>55</v>
      </c>
      <c r="D30" s="12" t="s">
        <v>58</v>
      </c>
      <c r="E30" s="14">
        <v>129657.62</v>
      </c>
      <c r="F30" s="14">
        <v>6320</v>
      </c>
      <c r="G30" s="15"/>
      <c r="H30" s="12">
        <f t="shared" si="0"/>
        <v>135977.62</v>
      </c>
      <c r="I30" s="16">
        <v>130722.21</v>
      </c>
      <c r="J30" s="16">
        <v>6405.7</v>
      </c>
      <c r="K30" s="16">
        <v>0</v>
      </c>
      <c r="L30" s="16">
        <f t="shared" si="1"/>
        <v>137127.91</v>
      </c>
      <c r="M30" s="16">
        <f t="shared" si="2"/>
        <v>260379.83000000002</v>
      </c>
      <c r="N30" s="16">
        <f t="shared" si="2"/>
        <v>12725.7</v>
      </c>
      <c r="O30" s="16">
        <f t="shared" si="2"/>
        <v>0</v>
      </c>
      <c r="P30" s="16">
        <f t="shared" si="3"/>
        <v>273105.53000000003</v>
      </c>
      <c r="Q30" s="17"/>
      <c r="R30" s="17"/>
      <c r="S30" s="17"/>
    </row>
    <row r="31" spans="1:19" ht="15">
      <c r="A31" s="11">
        <v>21</v>
      </c>
      <c r="B31" s="12" t="s">
        <v>59</v>
      </c>
      <c r="C31" s="13" t="s">
        <v>24</v>
      </c>
      <c r="D31" s="12" t="s">
        <v>60</v>
      </c>
      <c r="E31" s="14"/>
      <c r="F31" s="14"/>
      <c r="G31" s="15">
        <v>8561</v>
      </c>
      <c r="H31" s="12">
        <f t="shared" si="0"/>
        <v>8561</v>
      </c>
      <c r="I31" s="16">
        <v>0</v>
      </c>
      <c r="J31" s="16">
        <v>0</v>
      </c>
      <c r="K31" s="16">
        <v>8614.98</v>
      </c>
      <c r="L31" s="16">
        <f t="shared" si="1"/>
        <v>8614.98</v>
      </c>
      <c r="M31" s="16">
        <f t="shared" si="2"/>
        <v>0</v>
      </c>
      <c r="N31" s="16">
        <f t="shared" si="2"/>
        <v>0</v>
      </c>
      <c r="O31" s="16">
        <f t="shared" si="2"/>
        <v>17175.98</v>
      </c>
      <c r="P31" s="16">
        <f t="shared" si="3"/>
        <v>17175.98</v>
      </c>
      <c r="Q31" s="17"/>
      <c r="R31" s="17"/>
      <c r="S31" s="17"/>
    </row>
    <row r="32" spans="1:19" ht="15">
      <c r="A32" s="11">
        <v>22</v>
      </c>
      <c r="B32" s="12" t="s">
        <v>61</v>
      </c>
      <c r="C32" s="13" t="s">
        <v>24</v>
      </c>
      <c r="D32" s="12" t="s">
        <v>62</v>
      </c>
      <c r="E32" s="14">
        <v>0</v>
      </c>
      <c r="F32" s="14">
        <v>0</v>
      </c>
      <c r="G32" s="15">
        <v>9331</v>
      </c>
      <c r="H32" s="12">
        <f t="shared" si="0"/>
        <v>9331</v>
      </c>
      <c r="I32" s="16">
        <v>0</v>
      </c>
      <c r="J32" s="16">
        <v>0</v>
      </c>
      <c r="K32" s="16">
        <v>9358.1</v>
      </c>
      <c r="L32" s="16">
        <f t="shared" si="1"/>
        <v>9358.1</v>
      </c>
      <c r="M32" s="16">
        <f t="shared" si="2"/>
        <v>0</v>
      </c>
      <c r="N32" s="16">
        <f t="shared" si="2"/>
        <v>0</v>
      </c>
      <c r="O32" s="16">
        <f t="shared" si="2"/>
        <v>18689.099999999999</v>
      </c>
      <c r="P32" s="16">
        <f t="shared" si="3"/>
        <v>18689.099999999999</v>
      </c>
      <c r="Q32" s="17"/>
      <c r="R32" s="17"/>
      <c r="S32" s="17"/>
    </row>
    <row r="33" spans="1:19" ht="15">
      <c r="A33" s="11">
        <v>23</v>
      </c>
      <c r="B33" s="12" t="s">
        <v>63</v>
      </c>
      <c r="C33" s="13" t="s">
        <v>19</v>
      </c>
      <c r="D33" s="12" t="s">
        <v>64</v>
      </c>
      <c r="E33" s="14">
        <v>70077.95</v>
      </c>
      <c r="F33" s="14">
        <v>0</v>
      </c>
      <c r="G33" s="15">
        <v>0</v>
      </c>
      <c r="H33" s="12">
        <f t="shared" si="0"/>
        <v>70077.95</v>
      </c>
      <c r="I33" s="16">
        <v>70447.17</v>
      </c>
      <c r="J33" s="16">
        <v>0</v>
      </c>
      <c r="K33" s="16">
        <v>0</v>
      </c>
      <c r="L33" s="16">
        <f t="shared" si="1"/>
        <v>70447.17</v>
      </c>
      <c r="M33" s="16">
        <f t="shared" si="2"/>
        <v>140525.12</v>
      </c>
      <c r="N33" s="16">
        <f t="shared" si="2"/>
        <v>0</v>
      </c>
      <c r="O33" s="16">
        <f t="shared" si="2"/>
        <v>0</v>
      </c>
      <c r="P33" s="16">
        <f t="shared" si="3"/>
        <v>140525.12</v>
      </c>
      <c r="Q33" s="17"/>
      <c r="R33" s="17"/>
      <c r="S33" s="17"/>
    </row>
    <row r="34" spans="1:19" ht="15">
      <c r="A34" s="11">
        <v>24</v>
      </c>
      <c r="B34" s="12" t="s">
        <v>65</v>
      </c>
      <c r="C34" s="13" t="s">
        <v>19</v>
      </c>
      <c r="D34" s="12" t="s">
        <v>66</v>
      </c>
      <c r="E34" s="14">
        <v>134842.43</v>
      </c>
      <c r="F34" s="14">
        <v>0</v>
      </c>
      <c r="G34" s="15">
        <v>0</v>
      </c>
      <c r="H34" s="12">
        <f t="shared" si="0"/>
        <v>134842.43</v>
      </c>
      <c r="I34" s="16">
        <v>224533.12</v>
      </c>
      <c r="J34" s="16">
        <v>0</v>
      </c>
      <c r="K34" s="16">
        <v>0</v>
      </c>
      <c r="L34" s="16">
        <f t="shared" si="1"/>
        <v>224533.12</v>
      </c>
      <c r="M34" s="16">
        <f t="shared" si="2"/>
        <v>359375.55</v>
      </c>
      <c r="N34" s="16">
        <f t="shared" si="2"/>
        <v>0</v>
      </c>
      <c r="O34" s="16">
        <f t="shared" si="2"/>
        <v>0</v>
      </c>
      <c r="P34" s="16">
        <f t="shared" si="3"/>
        <v>359375.55</v>
      </c>
      <c r="Q34" s="17"/>
      <c r="R34" s="17"/>
      <c r="S34" s="17"/>
    </row>
    <row r="35" spans="1:19" ht="15">
      <c r="A35" s="11">
        <v>25</v>
      </c>
      <c r="B35" s="12" t="s">
        <v>67</v>
      </c>
      <c r="C35" s="13" t="s">
        <v>19</v>
      </c>
      <c r="D35" s="12" t="s">
        <v>68</v>
      </c>
      <c r="E35" s="14">
        <v>45424.34</v>
      </c>
      <c r="F35" s="14">
        <v>0</v>
      </c>
      <c r="G35" s="15">
        <v>0</v>
      </c>
      <c r="H35" s="12">
        <f t="shared" si="0"/>
        <v>45424.34</v>
      </c>
      <c r="I35" s="16">
        <v>47637.97</v>
      </c>
      <c r="J35" s="16">
        <v>0</v>
      </c>
      <c r="K35" s="16">
        <v>0</v>
      </c>
      <c r="L35" s="16">
        <f t="shared" si="1"/>
        <v>47637.97</v>
      </c>
      <c r="M35" s="16">
        <f t="shared" si="2"/>
        <v>93062.31</v>
      </c>
      <c r="N35" s="16">
        <f t="shared" si="2"/>
        <v>0</v>
      </c>
      <c r="O35" s="16">
        <f t="shared" si="2"/>
        <v>0</v>
      </c>
      <c r="P35" s="16">
        <f t="shared" si="3"/>
        <v>93062.31</v>
      </c>
      <c r="Q35" s="17"/>
      <c r="R35" s="17"/>
      <c r="S35" s="17"/>
    </row>
    <row r="36" spans="1:19" ht="15">
      <c r="A36" s="11">
        <v>26</v>
      </c>
      <c r="B36" s="12" t="s">
        <v>69</v>
      </c>
      <c r="C36" s="13" t="s">
        <v>24</v>
      </c>
      <c r="D36" s="12" t="s">
        <v>70</v>
      </c>
      <c r="E36" s="14">
        <v>0</v>
      </c>
      <c r="F36" s="14">
        <v>0</v>
      </c>
      <c r="G36" s="15">
        <v>7798</v>
      </c>
      <c r="H36" s="12">
        <f t="shared" si="0"/>
        <v>7798</v>
      </c>
      <c r="I36" s="16">
        <v>0</v>
      </c>
      <c r="J36" s="16">
        <v>0</v>
      </c>
      <c r="K36" s="16">
        <v>7957.41</v>
      </c>
      <c r="L36" s="16">
        <f t="shared" si="1"/>
        <v>7957.41</v>
      </c>
      <c r="M36" s="16">
        <f t="shared" si="2"/>
        <v>0</v>
      </c>
      <c r="N36" s="16">
        <f t="shared" si="2"/>
        <v>0</v>
      </c>
      <c r="O36" s="16">
        <f t="shared" si="2"/>
        <v>15755.41</v>
      </c>
      <c r="P36" s="16">
        <f t="shared" si="3"/>
        <v>15755.41</v>
      </c>
      <c r="Q36" s="17"/>
      <c r="R36" s="17"/>
      <c r="S36" s="17"/>
    </row>
    <row r="37" spans="1:19" ht="15">
      <c r="A37" s="11">
        <v>27</v>
      </c>
      <c r="B37" s="12" t="s">
        <v>71</v>
      </c>
      <c r="C37" s="13" t="s">
        <v>44</v>
      </c>
      <c r="D37" s="12" t="s">
        <v>72</v>
      </c>
      <c r="E37" s="14">
        <v>186067.38</v>
      </c>
      <c r="F37" s="14">
        <v>2970</v>
      </c>
      <c r="G37" s="15"/>
      <c r="H37" s="12">
        <f t="shared" si="0"/>
        <v>189037.38</v>
      </c>
      <c r="I37" s="16">
        <v>262317.67999999993</v>
      </c>
      <c r="J37" s="16">
        <v>3078.45</v>
      </c>
      <c r="K37" s="16">
        <v>0</v>
      </c>
      <c r="L37" s="16">
        <f t="shared" si="1"/>
        <v>265396.12999999995</v>
      </c>
      <c r="M37" s="16">
        <f t="shared" si="2"/>
        <v>448385.05999999994</v>
      </c>
      <c r="N37" s="16">
        <f t="shared" si="2"/>
        <v>6048.45</v>
      </c>
      <c r="O37" s="16">
        <f t="shared" si="2"/>
        <v>0</v>
      </c>
      <c r="P37" s="16">
        <f t="shared" si="3"/>
        <v>454433.50999999995</v>
      </c>
      <c r="Q37" s="17"/>
      <c r="R37" s="17"/>
      <c r="S37" s="17"/>
    </row>
    <row r="38" spans="1:19" ht="15">
      <c r="A38" s="11">
        <v>28</v>
      </c>
      <c r="B38" s="12" t="s">
        <v>73</v>
      </c>
      <c r="C38" s="13" t="s">
        <v>19</v>
      </c>
      <c r="D38" s="12" t="s">
        <v>74</v>
      </c>
      <c r="E38" s="14">
        <v>183685.64</v>
      </c>
      <c r="F38" s="14"/>
      <c r="G38" s="15"/>
      <c r="H38" s="12">
        <f t="shared" si="0"/>
        <v>183685.64</v>
      </c>
      <c r="I38" s="16">
        <v>211964.03</v>
      </c>
      <c r="J38" s="16">
        <v>0</v>
      </c>
      <c r="K38" s="16">
        <v>0</v>
      </c>
      <c r="L38" s="16">
        <f t="shared" si="1"/>
        <v>211964.03</v>
      </c>
      <c r="M38" s="16">
        <f t="shared" si="2"/>
        <v>395649.67000000004</v>
      </c>
      <c r="N38" s="16">
        <f t="shared" si="2"/>
        <v>0</v>
      </c>
      <c r="O38" s="16">
        <f t="shared" si="2"/>
        <v>0</v>
      </c>
      <c r="P38" s="16">
        <f t="shared" si="3"/>
        <v>395649.67000000004</v>
      </c>
      <c r="Q38" s="17"/>
      <c r="R38" s="17"/>
      <c r="S38" s="17"/>
    </row>
    <row r="39" spans="1:19" ht="15">
      <c r="A39" s="11">
        <v>29</v>
      </c>
      <c r="B39" s="12" t="s">
        <v>75</v>
      </c>
      <c r="C39" s="13" t="s">
        <v>16</v>
      </c>
      <c r="D39" s="12" t="s">
        <v>76</v>
      </c>
      <c r="E39" s="14">
        <v>76959.88</v>
      </c>
      <c r="F39" s="14">
        <v>2200</v>
      </c>
      <c r="G39" s="15">
        <v>3844</v>
      </c>
      <c r="H39" s="12">
        <f t="shared" si="0"/>
        <v>83003.88</v>
      </c>
      <c r="I39" s="16">
        <v>82347.12</v>
      </c>
      <c r="J39" s="16">
        <v>3646.34</v>
      </c>
      <c r="K39" s="16">
        <v>56798.07</v>
      </c>
      <c r="L39" s="16">
        <f t="shared" si="1"/>
        <v>142791.53</v>
      </c>
      <c r="M39" s="16">
        <f t="shared" si="2"/>
        <v>159307</v>
      </c>
      <c r="N39" s="16">
        <f t="shared" si="2"/>
        <v>5846.34</v>
      </c>
      <c r="O39" s="16">
        <f t="shared" si="2"/>
        <v>60642.07</v>
      </c>
      <c r="P39" s="16">
        <f t="shared" si="3"/>
        <v>225795.41</v>
      </c>
      <c r="Q39" s="17"/>
      <c r="R39" s="17"/>
      <c r="S39" s="17"/>
    </row>
    <row r="40" spans="1:19" ht="15">
      <c r="A40" s="11">
        <v>30</v>
      </c>
      <c r="B40" s="12" t="s">
        <v>77</v>
      </c>
      <c r="C40" s="13" t="s">
        <v>19</v>
      </c>
      <c r="D40" s="12" t="s">
        <v>78</v>
      </c>
      <c r="E40" s="14">
        <v>81798.37</v>
      </c>
      <c r="F40" s="14"/>
      <c r="G40" s="15"/>
      <c r="H40" s="12">
        <f t="shared" si="0"/>
        <v>81798.37</v>
      </c>
      <c r="I40" s="16">
        <v>85051.27</v>
      </c>
      <c r="J40" s="16">
        <v>0</v>
      </c>
      <c r="K40" s="16">
        <v>0</v>
      </c>
      <c r="L40" s="16">
        <f t="shared" si="1"/>
        <v>85051.27</v>
      </c>
      <c r="M40" s="16">
        <f t="shared" si="2"/>
        <v>166849.64000000001</v>
      </c>
      <c r="N40" s="16">
        <f t="shared" si="2"/>
        <v>0</v>
      </c>
      <c r="O40" s="16">
        <f t="shared" si="2"/>
        <v>0</v>
      </c>
      <c r="P40" s="16">
        <f t="shared" si="3"/>
        <v>166849.64000000001</v>
      </c>
      <c r="Q40" s="17"/>
      <c r="R40" s="17"/>
      <c r="S40" s="17"/>
    </row>
    <row r="41" spans="1:19" ht="15">
      <c r="A41" s="11">
        <v>31</v>
      </c>
      <c r="B41" s="12" t="s">
        <v>79</v>
      </c>
      <c r="C41" s="13" t="s">
        <v>44</v>
      </c>
      <c r="D41" s="12" t="s">
        <v>80</v>
      </c>
      <c r="E41" s="14">
        <v>60474.34</v>
      </c>
      <c r="F41" s="14">
        <v>4800</v>
      </c>
      <c r="G41" s="15">
        <v>0</v>
      </c>
      <c r="H41" s="12">
        <f t="shared" si="0"/>
        <v>65274.34</v>
      </c>
      <c r="I41" s="16">
        <v>60940.56</v>
      </c>
      <c r="J41" s="16">
        <v>12840.15</v>
      </c>
      <c r="K41" s="16">
        <v>0</v>
      </c>
      <c r="L41" s="16">
        <f t="shared" si="1"/>
        <v>73780.709999999992</v>
      </c>
      <c r="M41" s="16">
        <f t="shared" si="2"/>
        <v>121414.9</v>
      </c>
      <c r="N41" s="16">
        <f t="shared" si="2"/>
        <v>17640.150000000001</v>
      </c>
      <c r="O41" s="16">
        <f t="shared" si="2"/>
        <v>0</v>
      </c>
      <c r="P41" s="16">
        <f t="shared" si="3"/>
        <v>139055.04999999999</v>
      </c>
      <c r="Q41" s="17"/>
      <c r="R41" s="17"/>
      <c r="S41" s="17"/>
    </row>
    <row r="42" spans="1:19" ht="15">
      <c r="A42" s="11">
        <v>32</v>
      </c>
      <c r="B42" s="12" t="s">
        <v>81</v>
      </c>
      <c r="C42" s="13" t="s">
        <v>19</v>
      </c>
      <c r="D42" s="12" t="s">
        <v>82</v>
      </c>
      <c r="E42" s="14">
        <v>152020.66</v>
      </c>
      <c r="F42" s="14">
        <v>0</v>
      </c>
      <c r="G42" s="15">
        <v>0</v>
      </c>
      <c r="H42" s="12">
        <f t="shared" si="0"/>
        <v>152020.66</v>
      </c>
      <c r="I42" s="16">
        <v>204095.00999999998</v>
      </c>
      <c r="J42" s="16">
        <v>0</v>
      </c>
      <c r="K42" s="16">
        <v>0</v>
      </c>
      <c r="L42" s="16">
        <f t="shared" si="1"/>
        <v>204095.00999999998</v>
      </c>
      <c r="M42" s="16">
        <f t="shared" si="2"/>
        <v>356115.67</v>
      </c>
      <c r="N42" s="16">
        <f t="shared" si="2"/>
        <v>0</v>
      </c>
      <c r="O42" s="16">
        <f t="shared" si="2"/>
        <v>0</v>
      </c>
      <c r="P42" s="16">
        <f t="shared" si="3"/>
        <v>356115.67</v>
      </c>
      <c r="Q42" s="17"/>
      <c r="R42" s="17"/>
      <c r="S42" s="17"/>
    </row>
    <row r="43" spans="1:19" ht="15">
      <c r="A43" s="11">
        <v>33</v>
      </c>
      <c r="B43" s="12" t="s">
        <v>83</v>
      </c>
      <c r="C43" s="13" t="s">
        <v>24</v>
      </c>
      <c r="D43" s="12" t="s">
        <v>84</v>
      </c>
      <c r="E43" s="14"/>
      <c r="F43" s="14"/>
      <c r="G43" s="15">
        <v>6015</v>
      </c>
      <c r="H43" s="12">
        <f t="shared" si="0"/>
        <v>6015</v>
      </c>
      <c r="I43" s="16">
        <v>0</v>
      </c>
      <c r="J43" s="16">
        <v>0</v>
      </c>
      <c r="K43" s="16">
        <v>6038.3200000000006</v>
      </c>
      <c r="L43" s="16">
        <f t="shared" si="1"/>
        <v>6038.3200000000006</v>
      </c>
      <c r="M43" s="16">
        <f t="shared" si="2"/>
        <v>0</v>
      </c>
      <c r="N43" s="16">
        <f t="shared" si="2"/>
        <v>0</v>
      </c>
      <c r="O43" s="16">
        <f t="shared" si="2"/>
        <v>12053.32</v>
      </c>
      <c r="P43" s="16">
        <f t="shared" si="3"/>
        <v>12053.32</v>
      </c>
      <c r="Q43" s="17"/>
      <c r="R43" s="17"/>
      <c r="S43" s="17"/>
    </row>
    <row r="44" spans="1:19" ht="15">
      <c r="A44" s="11">
        <v>34</v>
      </c>
      <c r="B44" s="12" t="s">
        <v>85</v>
      </c>
      <c r="C44" s="13" t="s">
        <v>19</v>
      </c>
      <c r="D44" s="12" t="s">
        <v>86</v>
      </c>
      <c r="E44" s="14">
        <v>204030.75</v>
      </c>
      <c r="F44" s="14"/>
      <c r="G44" s="15"/>
      <c r="H44" s="12">
        <f t="shared" si="0"/>
        <v>204030.75</v>
      </c>
      <c r="I44" s="16">
        <v>230881.45999999996</v>
      </c>
      <c r="J44" s="16">
        <v>0</v>
      </c>
      <c r="K44" s="16">
        <v>0</v>
      </c>
      <c r="L44" s="16">
        <f t="shared" si="1"/>
        <v>230881.45999999996</v>
      </c>
      <c r="M44" s="16">
        <f t="shared" si="2"/>
        <v>434912.20999999996</v>
      </c>
      <c r="N44" s="16">
        <f t="shared" si="2"/>
        <v>0</v>
      </c>
      <c r="O44" s="16">
        <f t="shared" si="2"/>
        <v>0</v>
      </c>
      <c r="P44" s="16">
        <f t="shared" si="3"/>
        <v>434912.20999999996</v>
      </c>
      <c r="Q44" s="17"/>
      <c r="R44" s="17"/>
      <c r="S44" s="17"/>
    </row>
    <row r="45" spans="1:19" ht="15">
      <c r="A45" s="11">
        <v>35</v>
      </c>
      <c r="B45" s="12" t="s">
        <v>87</v>
      </c>
      <c r="C45" s="13" t="s">
        <v>88</v>
      </c>
      <c r="D45" s="12" t="s">
        <v>89</v>
      </c>
      <c r="E45" s="14"/>
      <c r="F45" s="14">
        <v>11970</v>
      </c>
      <c r="G45" s="15">
        <v>2504</v>
      </c>
      <c r="H45" s="12">
        <f t="shared" si="0"/>
        <v>14474</v>
      </c>
      <c r="I45" s="16">
        <v>0</v>
      </c>
      <c r="J45" s="16">
        <v>27928.809999999998</v>
      </c>
      <c r="K45" s="16">
        <v>9979.7999999999993</v>
      </c>
      <c r="L45" s="16">
        <f t="shared" si="1"/>
        <v>37908.61</v>
      </c>
      <c r="M45" s="16">
        <f t="shared" si="2"/>
        <v>0</v>
      </c>
      <c r="N45" s="16">
        <f t="shared" si="2"/>
        <v>39898.81</v>
      </c>
      <c r="O45" s="16">
        <f t="shared" si="2"/>
        <v>12483.8</v>
      </c>
      <c r="P45" s="16">
        <f t="shared" si="3"/>
        <v>52382.61</v>
      </c>
      <c r="Q45" s="17"/>
      <c r="R45" s="17"/>
      <c r="S45" s="17"/>
    </row>
    <row r="46" spans="1:19" ht="15">
      <c r="A46" s="11">
        <v>36</v>
      </c>
      <c r="B46" s="12" t="s">
        <v>90</v>
      </c>
      <c r="C46" s="13" t="s">
        <v>13</v>
      </c>
      <c r="D46" s="12" t="s">
        <v>91</v>
      </c>
      <c r="E46" s="14">
        <v>89477.21</v>
      </c>
      <c r="F46" s="14"/>
      <c r="G46" s="15">
        <v>458813</v>
      </c>
      <c r="H46" s="12">
        <f t="shared" si="0"/>
        <v>548290.21</v>
      </c>
      <c r="I46" s="16">
        <v>89895.069999999992</v>
      </c>
      <c r="J46" s="16">
        <v>0</v>
      </c>
      <c r="K46" s="16">
        <v>459035.98000000004</v>
      </c>
      <c r="L46" s="16">
        <f t="shared" si="1"/>
        <v>548931.05000000005</v>
      </c>
      <c r="M46" s="16">
        <f t="shared" si="2"/>
        <v>179372.28</v>
      </c>
      <c r="N46" s="16">
        <f t="shared" si="2"/>
        <v>0</v>
      </c>
      <c r="O46" s="16">
        <f t="shared" si="2"/>
        <v>917848.98</v>
      </c>
      <c r="P46" s="16">
        <f t="shared" si="3"/>
        <v>1097221.26</v>
      </c>
      <c r="Q46" s="17"/>
      <c r="R46" s="17"/>
      <c r="S46" s="17"/>
    </row>
    <row r="47" spans="1:19" ht="29.25">
      <c r="A47" s="11">
        <v>37</v>
      </c>
      <c r="B47" s="12" t="s">
        <v>92</v>
      </c>
      <c r="C47" s="13" t="s">
        <v>19</v>
      </c>
      <c r="D47" s="12" t="s">
        <v>93</v>
      </c>
      <c r="E47" s="14">
        <v>79301.95</v>
      </c>
      <c r="F47" s="14"/>
      <c r="G47" s="15"/>
      <c r="H47" s="12">
        <f t="shared" si="0"/>
        <v>79301.95</v>
      </c>
      <c r="I47" s="16">
        <v>79767.540000000008</v>
      </c>
      <c r="J47" s="16">
        <v>0</v>
      </c>
      <c r="K47" s="16">
        <v>0</v>
      </c>
      <c r="L47" s="16">
        <f t="shared" si="1"/>
        <v>79767.540000000008</v>
      </c>
      <c r="M47" s="16">
        <f t="shared" si="2"/>
        <v>159069.49</v>
      </c>
      <c r="N47" s="16">
        <f t="shared" si="2"/>
        <v>0</v>
      </c>
      <c r="O47" s="16">
        <f t="shared" si="2"/>
        <v>0</v>
      </c>
      <c r="P47" s="16">
        <f t="shared" si="3"/>
        <v>159069.49</v>
      </c>
      <c r="Q47" s="17"/>
      <c r="R47" s="17"/>
      <c r="S47" s="17"/>
    </row>
    <row r="48" spans="1:19" ht="15">
      <c r="A48" s="11">
        <v>38</v>
      </c>
      <c r="B48" s="12" t="s">
        <v>94</v>
      </c>
      <c r="C48" s="13" t="s">
        <v>44</v>
      </c>
      <c r="D48" s="12" t="s">
        <v>95</v>
      </c>
      <c r="E48" s="14">
        <v>69807.88</v>
      </c>
      <c r="F48" s="14">
        <v>3120</v>
      </c>
      <c r="G48" s="15"/>
      <c r="H48" s="12">
        <f t="shared" si="0"/>
        <v>72927.88</v>
      </c>
      <c r="I48" s="16">
        <v>131903.65999999997</v>
      </c>
      <c r="J48" s="16">
        <v>10197.15</v>
      </c>
      <c r="K48" s="16">
        <v>0</v>
      </c>
      <c r="L48" s="16">
        <f t="shared" si="1"/>
        <v>142100.80999999997</v>
      </c>
      <c r="M48" s="16">
        <f t="shared" si="2"/>
        <v>201711.53999999998</v>
      </c>
      <c r="N48" s="16">
        <f t="shared" si="2"/>
        <v>13317.15</v>
      </c>
      <c r="O48" s="16">
        <f t="shared" si="2"/>
        <v>0</v>
      </c>
      <c r="P48" s="16">
        <f t="shared" si="3"/>
        <v>215028.68999999997</v>
      </c>
      <c r="Q48" s="17"/>
      <c r="R48" s="17"/>
      <c r="S48" s="17"/>
    </row>
    <row r="49" spans="1:19" ht="29.25">
      <c r="A49" s="11">
        <v>39</v>
      </c>
      <c r="B49" s="12" t="s">
        <v>96</v>
      </c>
      <c r="C49" s="13" t="s">
        <v>19</v>
      </c>
      <c r="D49" s="12" t="s">
        <v>97</v>
      </c>
      <c r="E49" s="14">
        <v>97763.95</v>
      </c>
      <c r="F49" s="14"/>
      <c r="G49" s="15"/>
      <c r="H49" s="12">
        <f t="shared" si="0"/>
        <v>97763.95</v>
      </c>
      <c r="I49" s="16">
        <v>98230.680000000008</v>
      </c>
      <c r="J49" s="16">
        <v>0</v>
      </c>
      <c r="K49" s="16">
        <v>0</v>
      </c>
      <c r="L49" s="16">
        <f t="shared" si="1"/>
        <v>98230.680000000008</v>
      </c>
      <c r="M49" s="16">
        <f t="shared" si="2"/>
        <v>195994.63</v>
      </c>
      <c r="N49" s="16">
        <f t="shared" si="2"/>
        <v>0</v>
      </c>
      <c r="O49" s="16">
        <f t="shared" si="2"/>
        <v>0</v>
      </c>
      <c r="P49" s="16">
        <f t="shared" si="3"/>
        <v>195994.63</v>
      </c>
      <c r="Q49" s="17"/>
      <c r="R49" s="17"/>
      <c r="S49" s="17"/>
    </row>
    <row r="50" spans="1:19" ht="15">
      <c r="A50" s="11">
        <v>40</v>
      </c>
      <c r="B50" s="12" t="s">
        <v>98</v>
      </c>
      <c r="C50" s="13" t="s">
        <v>19</v>
      </c>
      <c r="D50" s="12" t="s">
        <v>99</v>
      </c>
      <c r="E50" s="14">
        <v>46626.64</v>
      </c>
      <c r="F50" s="14"/>
      <c r="G50" s="15"/>
      <c r="H50" s="12">
        <f t="shared" si="0"/>
        <v>46626.64</v>
      </c>
      <c r="I50" s="16">
        <v>87070.47</v>
      </c>
      <c r="J50" s="16">
        <v>0</v>
      </c>
      <c r="K50" s="16">
        <v>0</v>
      </c>
      <c r="L50" s="16">
        <f t="shared" si="1"/>
        <v>87070.47</v>
      </c>
      <c r="M50" s="16">
        <f t="shared" si="2"/>
        <v>133697.10999999999</v>
      </c>
      <c r="N50" s="16">
        <f t="shared" si="2"/>
        <v>0</v>
      </c>
      <c r="O50" s="16">
        <f t="shared" si="2"/>
        <v>0</v>
      </c>
      <c r="P50" s="16">
        <f t="shared" si="3"/>
        <v>133697.10999999999</v>
      </c>
      <c r="Q50" s="17"/>
      <c r="R50" s="17"/>
      <c r="S50" s="17"/>
    </row>
    <row r="51" spans="1:19" ht="15">
      <c r="A51" s="11">
        <v>41</v>
      </c>
      <c r="B51" s="12" t="s">
        <v>100</v>
      </c>
      <c r="C51" s="13" t="s">
        <v>13</v>
      </c>
      <c r="D51" s="12" t="s">
        <v>101</v>
      </c>
      <c r="E51" s="14">
        <v>71872.47</v>
      </c>
      <c r="F51" s="14">
        <v>0</v>
      </c>
      <c r="G51" s="15">
        <v>11863</v>
      </c>
      <c r="H51" s="12">
        <f t="shared" si="0"/>
        <v>83735.47</v>
      </c>
      <c r="I51" s="16">
        <v>83136.010000000009</v>
      </c>
      <c r="J51" s="16">
        <v>0</v>
      </c>
      <c r="K51" s="16">
        <v>12028.400000000001</v>
      </c>
      <c r="L51" s="16">
        <f t="shared" si="1"/>
        <v>95164.41</v>
      </c>
      <c r="M51" s="16">
        <f t="shared" si="2"/>
        <v>155008.48000000001</v>
      </c>
      <c r="N51" s="16">
        <f t="shared" si="2"/>
        <v>0</v>
      </c>
      <c r="O51" s="16">
        <f t="shared" si="2"/>
        <v>23891.4</v>
      </c>
      <c r="P51" s="16">
        <f t="shared" si="3"/>
        <v>178899.88</v>
      </c>
      <c r="Q51" s="17"/>
      <c r="R51" s="17"/>
      <c r="S51" s="17"/>
    </row>
    <row r="52" spans="1:19" ht="15">
      <c r="A52" s="11">
        <v>42</v>
      </c>
      <c r="B52" s="12" t="s">
        <v>102</v>
      </c>
      <c r="C52" s="13" t="s">
        <v>19</v>
      </c>
      <c r="D52" s="12" t="s">
        <v>103</v>
      </c>
      <c r="E52" s="14">
        <v>105164.92</v>
      </c>
      <c r="F52" s="14"/>
      <c r="G52" s="15"/>
      <c r="H52" s="12">
        <f t="shared" si="0"/>
        <v>105164.92</v>
      </c>
      <c r="I52" s="16">
        <v>105644.36000000002</v>
      </c>
      <c r="J52" s="16">
        <v>0</v>
      </c>
      <c r="K52" s="16">
        <v>0</v>
      </c>
      <c r="L52" s="16">
        <f t="shared" si="1"/>
        <v>105644.36000000002</v>
      </c>
      <c r="M52" s="16">
        <f t="shared" si="2"/>
        <v>210809.28000000003</v>
      </c>
      <c r="N52" s="16">
        <f t="shared" si="2"/>
        <v>0</v>
      </c>
      <c r="O52" s="16">
        <f t="shared" si="2"/>
        <v>0</v>
      </c>
      <c r="P52" s="16">
        <f t="shared" si="3"/>
        <v>210809.28000000003</v>
      </c>
      <c r="Q52" s="17"/>
      <c r="R52" s="17"/>
      <c r="S52" s="17"/>
    </row>
    <row r="53" spans="1:19" ht="15">
      <c r="A53" s="11">
        <v>43</v>
      </c>
      <c r="B53" s="12" t="s">
        <v>104</v>
      </c>
      <c r="C53" s="13" t="s">
        <v>44</v>
      </c>
      <c r="D53" s="12" t="s">
        <v>105</v>
      </c>
      <c r="E53" s="14">
        <v>64688.6</v>
      </c>
      <c r="F53" s="14">
        <v>520</v>
      </c>
      <c r="G53" s="15"/>
      <c r="H53" s="12">
        <f t="shared" si="0"/>
        <v>65208.6</v>
      </c>
      <c r="I53" s="16">
        <v>65074.070000000007</v>
      </c>
      <c r="J53" s="16">
        <v>1276.5700000000002</v>
      </c>
      <c r="K53" s="16">
        <v>0</v>
      </c>
      <c r="L53" s="16">
        <f t="shared" si="1"/>
        <v>66350.640000000014</v>
      </c>
      <c r="M53" s="16">
        <f t="shared" si="2"/>
        <v>129762.67000000001</v>
      </c>
      <c r="N53" s="16">
        <f t="shared" si="2"/>
        <v>1796.5700000000002</v>
      </c>
      <c r="O53" s="16">
        <f t="shared" si="2"/>
        <v>0</v>
      </c>
      <c r="P53" s="16">
        <f t="shared" si="3"/>
        <v>131559.24000000002</v>
      </c>
      <c r="Q53" s="17"/>
      <c r="R53" s="17"/>
      <c r="S53" s="17"/>
    </row>
    <row r="54" spans="1:19" ht="29.25">
      <c r="A54" s="11">
        <v>44</v>
      </c>
      <c r="B54" s="12" t="s">
        <v>106</v>
      </c>
      <c r="C54" s="13" t="s">
        <v>44</v>
      </c>
      <c r="D54" s="12" t="s">
        <v>107</v>
      </c>
      <c r="E54" s="14">
        <v>146443.9</v>
      </c>
      <c r="F54" s="14">
        <v>2160</v>
      </c>
      <c r="G54" s="15"/>
      <c r="H54" s="12">
        <f t="shared" si="0"/>
        <v>148603.9</v>
      </c>
      <c r="I54" s="16">
        <v>76653.225809999974</v>
      </c>
      <c r="J54" s="16">
        <v>24519.21</v>
      </c>
      <c r="K54" s="16">
        <v>0</v>
      </c>
      <c r="L54" s="16">
        <f t="shared" si="1"/>
        <v>101172.43580999997</v>
      </c>
      <c r="M54" s="16">
        <f t="shared" si="2"/>
        <v>223097.12580999997</v>
      </c>
      <c r="N54" s="16">
        <f t="shared" si="2"/>
        <v>26679.21</v>
      </c>
      <c r="O54" s="16">
        <f t="shared" si="2"/>
        <v>0</v>
      </c>
      <c r="P54" s="16">
        <f t="shared" si="3"/>
        <v>249776.33580999996</v>
      </c>
      <c r="Q54" s="17"/>
      <c r="R54" s="17"/>
      <c r="S54" s="17"/>
    </row>
    <row r="55" spans="1:19" ht="15">
      <c r="A55" s="11">
        <v>45</v>
      </c>
      <c r="B55" s="12" t="s">
        <v>108</v>
      </c>
      <c r="C55" s="13" t="s">
        <v>44</v>
      </c>
      <c r="D55" s="12" t="s">
        <v>109</v>
      </c>
      <c r="E55" s="14">
        <v>110650.96</v>
      </c>
      <c r="F55" s="14">
        <v>6560</v>
      </c>
      <c r="G55" s="15"/>
      <c r="H55" s="12">
        <f t="shared" si="0"/>
        <v>117210.96</v>
      </c>
      <c r="I55" s="16">
        <v>124309.99999999999</v>
      </c>
      <c r="J55" s="16">
        <v>19228.400000000001</v>
      </c>
      <c r="K55" s="16">
        <v>0</v>
      </c>
      <c r="L55" s="16">
        <f t="shared" si="1"/>
        <v>143538.4</v>
      </c>
      <c r="M55" s="16">
        <f t="shared" si="2"/>
        <v>234960.96</v>
      </c>
      <c r="N55" s="16">
        <f t="shared" si="2"/>
        <v>25788.400000000001</v>
      </c>
      <c r="O55" s="16">
        <f t="shared" si="2"/>
        <v>0</v>
      </c>
      <c r="P55" s="16">
        <f t="shared" si="3"/>
        <v>260749.36</v>
      </c>
      <c r="Q55" s="17"/>
      <c r="R55" s="17"/>
      <c r="S55" s="17"/>
    </row>
    <row r="56" spans="1:19" ht="15">
      <c r="A56" s="11">
        <v>46</v>
      </c>
      <c r="B56" s="12" t="s">
        <v>110</v>
      </c>
      <c r="C56" s="13" t="s">
        <v>16</v>
      </c>
      <c r="D56" s="12" t="s">
        <v>111</v>
      </c>
      <c r="E56" s="14">
        <v>510197.91</v>
      </c>
      <c r="F56" s="14">
        <v>7550</v>
      </c>
      <c r="G56" s="15">
        <v>275705</v>
      </c>
      <c r="H56" s="12">
        <f t="shared" si="0"/>
        <v>793452.90999999992</v>
      </c>
      <c r="I56" s="16">
        <v>513152.19</v>
      </c>
      <c r="J56" s="16">
        <v>7645.99</v>
      </c>
      <c r="K56" s="16">
        <v>275877.61000000004</v>
      </c>
      <c r="L56" s="16">
        <f t="shared" si="1"/>
        <v>796675.79</v>
      </c>
      <c r="M56" s="16">
        <f t="shared" si="2"/>
        <v>1023350.1</v>
      </c>
      <c r="N56" s="16">
        <f t="shared" si="2"/>
        <v>15195.99</v>
      </c>
      <c r="O56" s="16">
        <f t="shared" si="2"/>
        <v>551582.6100000001</v>
      </c>
      <c r="P56" s="16">
        <f t="shared" si="3"/>
        <v>1590128.7000000002</v>
      </c>
      <c r="Q56" s="17"/>
      <c r="R56" s="17"/>
      <c r="S56" s="17"/>
    </row>
    <row r="57" spans="1:19" ht="15">
      <c r="A57" s="11">
        <v>47</v>
      </c>
      <c r="B57" s="12" t="s">
        <v>112</v>
      </c>
      <c r="C57" s="13" t="s">
        <v>24</v>
      </c>
      <c r="D57" s="12" t="s">
        <v>113</v>
      </c>
      <c r="E57" s="14"/>
      <c r="F57" s="14"/>
      <c r="G57" s="15">
        <v>322785</v>
      </c>
      <c r="H57" s="12">
        <f t="shared" si="0"/>
        <v>322785</v>
      </c>
      <c r="I57" s="16">
        <v>0</v>
      </c>
      <c r="J57" s="16">
        <v>0</v>
      </c>
      <c r="K57" s="16">
        <v>322965.11</v>
      </c>
      <c r="L57" s="16">
        <f t="shared" si="1"/>
        <v>322965.11</v>
      </c>
      <c r="M57" s="16">
        <f t="shared" si="2"/>
        <v>0</v>
      </c>
      <c r="N57" s="16">
        <f t="shared" si="2"/>
        <v>0</v>
      </c>
      <c r="O57" s="16">
        <f t="shared" si="2"/>
        <v>645750.11</v>
      </c>
      <c r="P57" s="16">
        <f t="shared" si="3"/>
        <v>645750.11</v>
      </c>
      <c r="Q57" s="17"/>
      <c r="R57" s="17"/>
      <c r="S57" s="17"/>
    </row>
    <row r="58" spans="1:19" ht="29.25">
      <c r="A58" s="11">
        <v>48</v>
      </c>
      <c r="B58" s="12" t="s">
        <v>114</v>
      </c>
      <c r="C58" s="13" t="s">
        <v>16</v>
      </c>
      <c r="D58" s="12" t="s">
        <v>115</v>
      </c>
      <c r="E58" s="14">
        <v>59088.65</v>
      </c>
      <c r="F58" s="14">
        <v>80</v>
      </c>
      <c r="G58" s="15">
        <v>12296</v>
      </c>
      <c r="H58" s="12">
        <f t="shared" si="0"/>
        <v>71464.649999999994</v>
      </c>
      <c r="I58" s="16">
        <v>69953.350000000006</v>
      </c>
      <c r="J58" s="16">
        <v>533.82999999999993</v>
      </c>
      <c r="K58" s="16">
        <v>42678.400000000001</v>
      </c>
      <c r="L58" s="16">
        <f t="shared" si="1"/>
        <v>113165.58000000002</v>
      </c>
      <c r="M58" s="16">
        <f t="shared" si="2"/>
        <v>129042</v>
      </c>
      <c r="N58" s="16">
        <f t="shared" si="2"/>
        <v>613.82999999999993</v>
      </c>
      <c r="O58" s="16">
        <f t="shared" si="2"/>
        <v>54974.400000000001</v>
      </c>
      <c r="P58" s="16">
        <f t="shared" si="3"/>
        <v>184630.23</v>
      </c>
      <c r="Q58" s="17"/>
      <c r="R58" s="17"/>
      <c r="S58" s="17"/>
    </row>
    <row r="59" spans="1:19" ht="15">
      <c r="A59" s="11">
        <v>49</v>
      </c>
      <c r="B59" s="12" t="s">
        <v>116</v>
      </c>
      <c r="C59" s="13" t="s">
        <v>13</v>
      </c>
      <c r="D59" s="12" t="s">
        <v>117</v>
      </c>
      <c r="E59" s="14">
        <v>62801.45</v>
      </c>
      <c r="F59" s="14">
        <v>0</v>
      </c>
      <c r="G59" s="15">
        <v>8161</v>
      </c>
      <c r="H59" s="12">
        <f t="shared" si="0"/>
        <v>70962.45</v>
      </c>
      <c r="I59" s="16">
        <v>99150.7</v>
      </c>
      <c r="J59" s="16">
        <v>0</v>
      </c>
      <c r="K59" s="16">
        <v>29828.480000000003</v>
      </c>
      <c r="L59" s="16">
        <f t="shared" si="1"/>
        <v>128979.18</v>
      </c>
      <c r="M59" s="16">
        <f t="shared" si="2"/>
        <v>161952.15</v>
      </c>
      <c r="N59" s="16">
        <f t="shared" si="2"/>
        <v>0</v>
      </c>
      <c r="O59" s="16">
        <f t="shared" si="2"/>
        <v>37989.480000000003</v>
      </c>
      <c r="P59" s="16">
        <f t="shared" si="3"/>
        <v>199941.63</v>
      </c>
      <c r="Q59" s="17"/>
      <c r="R59" s="17"/>
      <c r="S59" s="17"/>
    </row>
    <row r="60" spans="1:19" ht="15">
      <c r="A60" s="11">
        <v>50</v>
      </c>
      <c r="B60" s="12" t="s">
        <v>118</v>
      </c>
      <c r="C60" s="13" t="s">
        <v>19</v>
      </c>
      <c r="D60" s="12" t="s">
        <v>119</v>
      </c>
      <c r="E60" s="14">
        <v>88050.85</v>
      </c>
      <c r="F60" s="14"/>
      <c r="G60" s="15"/>
      <c r="H60" s="12">
        <f t="shared" si="0"/>
        <v>88050.85</v>
      </c>
      <c r="I60" s="16">
        <v>89264.499999999985</v>
      </c>
      <c r="J60" s="16">
        <v>0</v>
      </c>
      <c r="K60" s="16">
        <v>0</v>
      </c>
      <c r="L60" s="16">
        <f t="shared" si="1"/>
        <v>89264.499999999985</v>
      </c>
      <c r="M60" s="16">
        <f t="shared" si="2"/>
        <v>177315.34999999998</v>
      </c>
      <c r="N60" s="16">
        <f t="shared" si="2"/>
        <v>0</v>
      </c>
      <c r="O60" s="16">
        <f t="shared" si="2"/>
        <v>0</v>
      </c>
      <c r="P60" s="16">
        <f t="shared" si="3"/>
        <v>177315.34999999998</v>
      </c>
      <c r="Q60" s="17"/>
      <c r="R60" s="17"/>
      <c r="S60" s="17"/>
    </row>
    <row r="61" spans="1:19" ht="15">
      <c r="A61" s="11">
        <v>51</v>
      </c>
      <c r="B61" s="12" t="s">
        <v>120</v>
      </c>
      <c r="C61" s="13" t="s">
        <v>44</v>
      </c>
      <c r="D61" s="12" t="s">
        <v>121</v>
      </c>
      <c r="E61" s="14">
        <v>160270.93</v>
      </c>
      <c r="F61" s="14"/>
      <c r="G61" s="15"/>
      <c r="H61" s="12">
        <f t="shared" si="0"/>
        <v>160270.93</v>
      </c>
      <c r="I61" s="16">
        <v>160067.79199999999</v>
      </c>
      <c r="J61" s="16">
        <v>0</v>
      </c>
      <c r="K61" s="16">
        <v>0</v>
      </c>
      <c r="L61" s="16">
        <f t="shared" si="1"/>
        <v>160067.79199999999</v>
      </c>
      <c r="M61" s="16">
        <f t="shared" si="2"/>
        <v>320338.72199999995</v>
      </c>
      <c r="N61" s="16">
        <f t="shared" si="2"/>
        <v>0</v>
      </c>
      <c r="O61" s="16">
        <f t="shared" si="2"/>
        <v>0</v>
      </c>
      <c r="P61" s="16">
        <f t="shared" si="3"/>
        <v>320338.72199999995</v>
      </c>
      <c r="Q61" s="17"/>
      <c r="R61" s="17"/>
      <c r="S61" s="17"/>
    </row>
    <row r="62" spans="1:19" ht="15">
      <c r="A62" s="11">
        <v>52</v>
      </c>
      <c r="B62" s="12" t="s">
        <v>122</v>
      </c>
      <c r="C62" s="13" t="s">
        <v>19</v>
      </c>
      <c r="D62" s="12" t="s">
        <v>123</v>
      </c>
      <c r="E62" s="14">
        <v>49122.87</v>
      </c>
      <c r="F62" s="14"/>
      <c r="G62" s="15"/>
      <c r="H62" s="12">
        <f t="shared" si="0"/>
        <v>49122.87</v>
      </c>
      <c r="I62" s="16">
        <v>72688.55</v>
      </c>
      <c r="J62" s="16">
        <v>0</v>
      </c>
      <c r="K62" s="16">
        <v>0</v>
      </c>
      <c r="L62" s="16">
        <f t="shared" si="1"/>
        <v>72688.55</v>
      </c>
      <c r="M62" s="16">
        <f t="shared" si="2"/>
        <v>121811.42000000001</v>
      </c>
      <c r="N62" s="16">
        <f t="shared" si="2"/>
        <v>0</v>
      </c>
      <c r="O62" s="16">
        <f t="shared" si="2"/>
        <v>0</v>
      </c>
      <c r="P62" s="16">
        <f t="shared" si="3"/>
        <v>121811.42000000001</v>
      </c>
      <c r="Q62" s="17"/>
      <c r="R62" s="17"/>
      <c r="S62" s="17"/>
    </row>
    <row r="63" spans="1:19" ht="15">
      <c r="A63" s="11">
        <v>53</v>
      </c>
      <c r="B63" s="12" t="s">
        <v>124</v>
      </c>
      <c r="C63" s="13" t="s">
        <v>19</v>
      </c>
      <c r="D63" s="12" t="s">
        <v>125</v>
      </c>
      <c r="E63" s="14">
        <v>190142.16</v>
      </c>
      <c r="F63" s="14">
        <v>0</v>
      </c>
      <c r="G63" s="15">
        <v>0</v>
      </c>
      <c r="H63" s="12">
        <f t="shared" si="0"/>
        <v>190142.16</v>
      </c>
      <c r="I63" s="16">
        <v>191045.09</v>
      </c>
      <c r="J63" s="16">
        <v>0</v>
      </c>
      <c r="K63" s="16">
        <v>0</v>
      </c>
      <c r="L63" s="16">
        <f t="shared" si="1"/>
        <v>191045.09</v>
      </c>
      <c r="M63" s="16">
        <f t="shared" si="2"/>
        <v>381187.25</v>
      </c>
      <c r="N63" s="16">
        <f t="shared" si="2"/>
        <v>0</v>
      </c>
      <c r="O63" s="16">
        <f t="shared" si="2"/>
        <v>0</v>
      </c>
      <c r="P63" s="16">
        <f t="shared" si="3"/>
        <v>381187.25</v>
      </c>
      <c r="Q63" s="17"/>
      <c r="R63" s="17"/>
      <c r="S63" s="17"/>
    </row>
    <row r="64" spans="1:19" ht="15">
      <c r="A64" s="11">
        <v>54</v>
      </c>
      <c r="B64" s="12" t="s">
        <v>126</v>
      </c>
      <c r="C64" s="13" t="s">
        <v>19</v>
      </c>
      <c r="D64" s="12" t="s">
        <v>127</v>
      </c>
      <c r="E64" s="14">
        <v>76327.679999999993</v>
      </c>
      <c r="F64" s="14">
        <v>0</v>
      </c>
      <c r="G64" s="15">
        <v>0</v>
      </c>
      <c r="H64" s="12">
        <f t="shared" si="0"/>
        <v>76327.679999999993</v>
      </c>
      <c r="I64" s="16">
        <v>76798.73000000001</v>
      </c>
      <c r="J64" s="16">
        <v>0</v>
      </c>
      <c r="K64" s="16">
        <v>0</v>
      </c>
      <c r="L64" s="16">
        <f t="shared" si="1"/>
        <v>76798.73000000001</v>
      </c>
      <c r="M64" s="16">
        <f t="shared" si="2"/>
        <v>153126.41</v>
      </c>
      <c r="N64" s="16">
        <f t="shared" si="2"/>
        <v>0</v>
      </c>
      <c r="O64" s="16">
        <f t="shared" si="2"/>
        <v>0</v>
      </c>
      <c r="P64" s="16">
        <f t="shared" si="3"/>
        <v>153126.41</v>
      </c>
      <c r="Q64" s="17"/>
      <c r="R64" s="17"/>
      <c r="S64" s="17"/>
    </row>
    <row r="65" spans="1:19" ht="15">
      <c r="A65" s="11">
        <v>55</v>
      </c>
      <c r="B65" s="12" t="s">
        <v>128</v>
      </c>
      <c r="C65" s="13" t="s">
        <v>19</v>
      </c>
      <c r="D65" s="12" t="s">
        <v>129</v>
      </c>
      <c r="E65" s="14">
        <v>38190.42</v>
      </c>
      <c r="F65" s="14">
        <v>0</v>
      </c>
      <c r="G65" s="15">
        <v>0</v>
      </c>
      <c r="H65" s="12">
        <f t="shared" si="0"/>
        <v>38190.42</v>
      </c>
      <c r="I65" s="16">
        <v>50320.69</v>
      </c>
      <c r="J65" s="16">
        <v>0</v>
      </c>
      <c r="K65" s="16">
        <v>0</v>
      </c>
      <c r="L65" s="16">
        <f t="shared" si="1"/>
        <v>50320.69</v>
      </c>
      <c r="M65" s="16">
        <f t="shared" si="2"/>
        <v>88511.11</v>
      </c>
      <c r="N65" s="16">
        <f t="shared" si="2"/>
        <v>0</v>
      </c>
      <c r="O65" s="16">
        <f t="shared" si="2"/>
        <v>0</v>
      </c>
      <c r="P65" s="16">
        <f t="shared" si="3"/>
        <v>88511.11</v>
      </c>
      <c r="Q65" s="17"/>
      <c r="R65" s="17"/>
      <c r="S65" s="17"/>
    </row>
    <row r="66" spans="1:19" ht="15">
      <c r="A66" s="11">
        <v>56</v>
      </c>
      <c r="B66" s="12" t="s">
        <v>130</v>
      </c>
      <c r="C66" s="13" t="s">
        <v>19</v>
      </c>
      <c r="D66" s="12" t="s">
        <v>131</v>
      </c>
      <c r="E66" s="14">
        <v>210725.69</v>
      </c>
      <c r="F66" s="14"/>
      <c r="G66" s="15"/>
      <c r="H66" s="12">
        <f t="shared" si="0"/>
        <v>210725.69</v>
      </c>
      <c r="I66" s="16">
        <v>214371.32</v>
      </c>
      <c r="J66" s="16">
        <v>0</v>
      </c>
      <c r="K66" s="16">
        <v>0</v>
      </c>
      <c r="L66" s="16">
        <f t="shared" si="1"/>
        <v>214371.32</v>
      </c>
      <c r="M66" s="16">
        <f t="shared" si="2"/>
        <v>425097.01</v>
      </c>
      <c r="N66" s="16">
        <f t="shared" si="2"/>
        <v>0</v>
      </c>
      <c r="O66" s="16">
        <f t="shared" si="2"/>
        <v>0</v>
      </c>
      <c r="P66" s="16">
        <f t="shared" si="3"/>
        <v>425097.01</v>
      </c>
      <c r="Q66" s="17"/>
      <c r="R66" s="17"/>
      <c r="S66" s="17"/>
    </row>
    <row r="67" spans="1:19" ht="15">
      <c r="A67" s="11">
        <v>57</v>
      </c>
      <c r="B67" s="12" t="s">
        <v>132</v>
      </c>
      <c r="C67" s="13" t="s">
        <v>44</v>
      </c>
      <c r="D67" s="12" t="s">
        <v>133</v>
      </c>
      <c r="E67" s="14">
        <v>175261.76</v>
      </c>
      <c r="F67" s="14">
        <v>12580</v>
      </c>
      <c r="G67" s="15">
        <v>0</v>
      </c>
      <c r="H67" s="12">
        <f t="shared" si="0"/>
        <v>187841.76</v>
      </c>
      <c r="I67" s="16">
        <v>177200.11</v>
      </c>
      <c r="J67" s="16">
        <v>27135.61</v>
      </c>
      <c r="K67" s="16">
        <v>0</v>
      </c>
      <c r="L67" s="16">
        <f t="shared" si="1"/>
        <v>204335.71999999997</v>
      </c>
      <c r="M67" s="16">
        <f t="shared" si="2"/>
        <v>352461.87</v>
      </c>
      <c r="N67" s="16">
        <f t="shared" si="2"/>
        <v>39715.61</v>
      </c>
      <c r="O67" s="16">
        <f t="shared" si="2"/>
        <v>0</v>
      </c>
      <c r="P67" s="16">
        <f t="shared" si="3"/>
        <v>392177.48</v>
      </c>
      <c r="Q67" s="17"/>
      <c r="R67" s="17"/>
      <c r="S67" s="17"/>
    </row>
    <row r="68" spans="1:19" ht="15">
      <c r="A68" s="11">
        <v>58</v>
      </c>
      <c r="B68" s="12" t="s">
        <v>134</v>
      </c>
      <c r="C68" s="13" t="s">
        <v>19</v>
      </c>
      <c r="D68" s="12" t="s">
        <v>135</v>
      </c>
      <c r="E68" s="14">
        <v>119916.64</v>
      </c>
      <c r="F68" s="14">
        <v>0</v>
      </c>
      <c r="G68" s="15">
        <v>0</v>
      </c>
      <c r="H68" s="12">
        <f t="shared" si="0"/>
        <v>119916.64</v>
      </c>
      <c r="I68" s="16">
        <v>120484.97</v>
      </c>
      <c r="J68" s="16">
        <v>0</v>
      </c>
      <c r="K68" s="16">
        <v>0</v>
      </c>
      <c r="L68" s="16">
        <f t="shared" si="1"/>
        <v>120484.97</v>
      </c>
      <c r="M68" s="16">
        <f t="shared" si="2"/>
        <v>240401.61</v>
      </c>
      <c r="N68" s="16">
        <f t="shared" si="2"/>
        <v>0</v>
      </c>
      <c r="O68" s="16">
        <f t="shared" si="2"/>
        <v>0</v>
      </c>
      <c r="P68" s="16">
        <f t="shared" si="3"/>
        <v>240401.61</v>
      </c>
      <c r="Q68" s="17"/>
      <c r="R68" s="17"/>
      <c r="S68" s="17"/>
    </row>
    <row r="69" spans="1:19" ht="15">
      <c r="A69" s="11">
        <v>59</v>
      </c>
      <c r="B69" s="19" t="s">
        <v>136</v>
      </c>
      <c r="C69" s="13" t="s">
        <v>24</v>
      </c>
      <c r="D69" s="12" t="s">
        <v>137</v>
      </c>
      <c r="E69" s="14"/>
      <c r="F69" s="14"/>
      <c r="G69" s="15">
        <v>9250</v>
      </c>
      <c r="H69" s="12">
        <f t="shared" si="0"/>
        <v>9250</v>
      </c>
      <c r="I69" s="16">
        <v>0</v>
      </c>
      <c r="J69" s="16">
        <v>0</v>
      </c>
      <c r="K69" s="16">
        <v>9545.56</v>
      </c>
      <c r="L69" s="16">
        <f t="shared" si="1"/>
        <v>9545.56</v>
      </c>
      <c r="M69" s="16">
        <f t="shared" si="2"/>
        <v>0</v>
      </c>
      <c r="N69" s="16">
        <f t="shared" si="2"/>
        <v>0</v>
      </c>
      <c r="O69" s="16">
        <f t="shared" si="2"/>
        <v>18795.559999999998</v>
      </c>
      <c r="P69" s="16">
        <f t="shared" si="3"/>
        <v>18795.559999999998</v>
      </c>
      <c r="Q69" s="17"/>
      <c r="R69" s="17"/>
      <c r="S69" s="17"/>
    </row>
    <row r="70" spans="1:19" ht="29.25">
      <c r="A70" s="11">
        <v>60</v>
      </c>
      <c r="B70" s="19" t="s">
        <v>138</v>
      </c>
      <c r="C70" s="13" t="s">
        <v>24</v>
      </c>
      <c r="D70" s="12" t="s">
        <v>139</v>
      </c>
      <c r="E70" s="14"/>
      <c r="F70" s="14"/>
      <c r="G70" s="15">
        <v>34796</v>
      </c>
      <c r="H70" s="12">
        <f t="shared" si="0"/>
        <v>34796</v>
      </c>
      <c r="I70" s="16">
        <v>0</v>
      </c>
      <c r="J70" s="16">
        <v>0</v>
      </c>
      <c r="K70" s="16">
        <v>34893.699999999997</v>
      </c>
      <c r="L70" s="16">
        <f t="shared" si="1"/>
        <v>34893.699999999997</v>
      </c>
      <c r="M70" s="16">
        <f t="shared" si="2"/>
        <v>0</v>
      </c>
      <c r="N70" s="16">
        <f t="shared" si="2"/>
        <v>0</v>
      </c>
      <c r="O70" s="16">
        <f t="shared" si="2"/>
        <v>69689.7</v>
      </c>
      <c r="P70" s="16">
        <f t="shared" si="3"/>
        <v>69689.7</v>
      </c>
      <c r="Q70" s="17"/>
      <c r="R70" s="17"/>
      <c r="S70" s="17"/>
    </row>
    <row r="71" spans="1:19" ht="15">
      <c r="A71" s="11">
        <v>61</v>
      </c>
      <c r="B71" s="19" t="s">
        <v>140</v>
      </c>
      <c r="C71" s="13" t="s">
        <v>44</v>
      </c>
      <c r="D71" s="12" t="s">
        <v>141</v>
      </c>
      <c r="E71" s="14">
        <v>130796.39</v>
      </c>
      <c r="F71" s="14">
        <v>280</v>
      </c>
      <c r="G71" s="15">
        <v>0</v>
      </c>
      <c r="H71" s="12">
        <f t="shared" si="0"/>
        <v>131076.39000000001</v>
      </c>
      <c r="I71" s="16">
        <v>211440.68</v>
      </c>
      <c r="J71" s="16">
        <v>934.8</v>
      </c>
      <c r="K71" s="16">
        <v>0</v>
      </c>
      <c r="L71" s="16">
        <f t="shared" si="1"/>
        <v>212375.47999999998</v>
      </c>
      <c r="M71" s="16">
        <f t="shared" si="2"/>
        <v>342237.07</v>
      </c>
      <c r="N71" s="16">
        <f t="shared" si="2"/>
        <v>1214.8</v>
      </c>
      <c r="O71" s="16">
        <f t="shared" si="2"/>
        <v>0</v>
      </c>
      <c r="P71" s="16">
        <f t="shared" si="3"/>
        <v>343451.87</v>
      </c>
      <c r="Q71" s="17"/>
      <c r="R71" s="17"/>
      <c r="S71" s="17"/>
    </row>
    <row r="72" spans="1:19" ht="15">
      <c r="A72" s="11">
        <v>62</v>
      </c>
      <c r="B72" s="19" t="s">
        <v>142</v>
      </c>
      <c r="C72" s="13" t="s">
        <v>16</v>
      </c>
      <c r="D72" s="12" t="s">
        <v>143</v>
      </c>
      <c r="E72" s="14">
        <v>400073.46</v>
      </c>
      <c r="F72" s="14">
        <v>14750</v>
      </c>
      <c r="G72" s="15">
        <v>243838</v>
      </c>
      <c r="H72" s="12">
        <f t="shared" si="0"/>
        <v>658661.46</v>
      </c>
      <c r="I72" s="16">
        <v>398061.89999999997</v>
      </c>
      <c r="J72" s="16">
        <v>21535.62</v>
      </c>
      <c r="K72" s="16">
        <v>244041.78</v>
      </c>
      <c r="L72" s="16">
        <f t="shared" si="1"/>
        <v>663639.29999999993</v>
      </c>
      <c r="M72" s="16">
        <f t="shared" si="2"/>
        <v>798135.36</v>
      </c>
      <c r="N72" s="16">
        <f t="shared" si="2"/>
        <v>36285.619999999995</v>
      </c>
      <c r="O72" s="16">
        <f t="shared" si="2"/>
        <v>487879.78</v>
      </c>
      <c r="P72" s="16">
        <f t="shared" si="3"/>
        <v>1322300.76</v>
      </c>
      <c r="Q72" s="17"/>
      <c r="R72" s="17"/>
      <c r="S72" s="17"/>
    </row>
    <row r="73" spans="1:19" ht="29.25">
      <c r="A73" s="11">
        <v>63</v>
      </c>
      <c r="B73" s="19" t="s">
        <v>144</v>
      </c>
      <c r="C73" s="13" t="s">
        <v>19</v>
      </c>
      <c r="D73" s="12" t="s">
        <v>145</v>
      </c>
      <c r="E73" s="14">
        <v>77494.179999999993</v>
      </c>
      <c r="F73" s="14"/>
      <c r="G73" s="15"/>
      <c r="H73" s="12">
        <f t="shared" si="0"/>
        <v>77494.179999999993</v>
      </c>
      <c r="I73" s="16">
        <v>82339.37000000001</v>
      </c>
      <c r="J73" s="16">
        <v>0</v>
      </c>
      <c r="K73" s="16">
        <v>0</v>
      </c>
      <c r="L73" s="16">
        <f t="shared" si="1"/>
        <v>82339.37000000001</v>
      </c>
      <c r="M73" s="16">
        <f t="shared" si="2"/>
        <v>159833.54999999999</v>
      </c>
      <c r="N73" s="16">
        <f t="shared" si="2"/>
        <v>0</v>
      </c>
      <c r="O73" s="16">
        <f t="shared" si="2"/>
        <v>0</v>
      </c>
      <c r="P73" s="16">
        <f t="shared" si="3"/>
        <v>159833.54999999999</v>
      </c>
      <c r="Q73" s="17"/>
      <c r="R73" s="17"/>
      <c r="S73" s="17"/>
    </row>
    <row r="74" spans="1:19" ht="29.25">
      <c r="A74" s="11">
        <v>64</v>
      </c>
      <c r="B74" s="19" t="s">
        <v>146</v>
      </c>
      <c r="C74" s="13" t="s">
        <v>24</v>
      </c>
      <c r="D74" s="12" t="s">
        <v>147</v>
      </c>
      <c r="E74" s="14"/>
      <c r="F74" s="14"/>
      <c r="G74" s="15">
        <v>16872</v>
      </c>
      <c r="H74" s="12">
        <f t="shared" si="0"/>
        <v>16872</v>
      </c>
      <c r="I74" s="16">
        <v>0</v>
      </c>
      <c r="J74" s="16">
        <v>0</v>
      </c>
      <c r="K74" s="16">
        <v>73922.739999999991</v>
      </c>
      <c r="L74" s="16">
        <f t="shared" si="1"/>
        <v>73922.739999999991</v>
      </c>
      <c r="M74" s="16">
        <f t="shared" si="2"/>
        <v>0</v>
      </c>
      <c r="N74" s="16">
        <f t="shared" si="2"/>
        <v>0</v>
      </c>
      <c r="O74" s="16">
        <f t="shared" si="2"/>
        <v>90794.739999999991</v>
      </c>
      <c r="P74" s="16">
        <f t="shared" si="3"/>
        <v>90794.739999999991</v>
      </c>
      <c r="Q74" s="17"/>
      <c r="R74" s="17"/>
      <c r="S74" s="17"/>
    </row>
    <row r="75" spans="1:19" ht="29.25">
      <c r="A75" s="11">
        <v>65</v>
      </c>
      <c r="B75" s="19" t="s">
        <v>148</v>
      </c>
      <c r="C75" s="13" t="s">
        <v>24</v>
      </c>
      <c r="D75" s="12" t="s">
        <v>149</v>
      </c>
      <c r="E75" s="14"/>
      <c r="F75" s="14"/>
      <c r="G75" s="15">
        <v>4900</v>
      </c>
      <c r="H75" s="12">
        <f t="shared" si="0"/>
        <v>4900</v>
      </c>
      <c r="I75" s="16">
        <v>0</v>
      </c>
      <c r="J75" s="16">
        <v>0</v>
      </c>
      <c r="K75" s="16">
        <v>21057.68</v>
      </c>
      <c r="L75" s="16">
        <f t="shared" si="1"/>
        <v>21057.68</v>
      </c>
      <c r="M75" s="16">
        <f t="shared" si="2"/>
        <v>0</v>
      </c>
      <c r="N75" s="16">
        <f t="shared" si="2"/>
        <v>0</v>
      </c>
      <c r="O75" s="16">
        <f t="shared" si="2"/>
        <v>25957.68</v>
      </c>
      <c r="P75" s="16">
        <f t="shared" si="3"/>
        <v>25957.68</v>
      </c>
      <c r="Q75" s="17"/>
      <c r="R75" s="17"/>
      <c r="S75" s="17"/>
    </row>
    <row r="76" spans="1:19" ht="15">
      <c r="A76" s="11">
        <v>66</v>
      </c>
      <c r="B76" s="12" t="s">
        <v>150</v>
      </c>
      <c r="C76" s="13" t="s">
        <v>19</v>
      </c>
      <c r="D76" s="12" t="s">
        <v>151</v>
      </c>
      <c r="E76" s="14">
        <v>39938.93</v>
      </c>
      <c r="F76" s="14"/>
      <c r="G76" s="15"/>
      <c r="H76" s="12">
        <f t="shared" ref="H76:H139" si="4">E76+F76+G76</f>
        <v>39938.93</v>
      </c>
      <c r="I76" s="16">
        <v>52875.100000000006</v>
      </c>
      <c r="J76" s="16">
        <v>0</v>
      </c>
      <c r="K76" s="16">
        <v>0</v>
      </c>
      <c r="L76" s="16">
        <f t="shared" ref="L76:L139" si="5">I76+J76+K76</f>
        <v>52875.100000000006</v>
      </c>
      <c r="M76" s="16">
        <f t="shared" ref="M76:O139" si="6">E76+I76</f>
        <v>92814.03</v>
      </c>
      <c r="N76" s="16">
        <f t="shared" si="6"/>
        <v>0</v>
      </c>
      <c r="O76" s="16">
        <f t="shared" si="6"/>
        <v>0</v>
      </c>
      <c r="P76" s="16">
        <f t="shared" ref="P76:P139" si="7">M76+N76+O76</f>
        <v>92814.03</v>
      </c>
      <c r="Q76" s="17"/>
      <c r="R76" s="17"/>
      <c r="S76" s="17"/>
    </row>
    <row r="77" spans="1:19" ht="29.25">
      <c r="A77" s="11">
        <v>67</v>
      </c>
      <c r="B77" s="19" t="s">
        <v>152</v>
      </c>
      <c r="C77" s="13" t="s">
        <v>44</v>
      </c>
      <c r="D77" s="12" t="s">
        <v>153</v>
      </c>
      <c r="E77" s="14">
        <v>50730.53</v>
      </c>
      <c r="F77" s="14"/>
      <c r="G77" s="15"/>
      <c r="H77" s="12">
        <f t="shared" si="4"/>
        <v>50730.53</v>
      </c>
      <c r="I77" s="16">
        <v>50999.07</v>
      </c>
      <c r="J77" s="16">
        <v>1646.85</v>
      </c>
      <c r="K77" s="16">
        <v>0</v>
      </c>
      <c r="L77" s="16">
        <f t="shared" si="5"/>
        <v>52645.919999999998</v>
      </c>
      <c r="M77" s="16">
        <f t="shared" si="6"/>
        <v>101729.60000000001</v>
      </c>
      <c r="N77" s="16">
        <f t="shared" si="6"/>
        <v>1646.85</v>
      </c>
      <c r="O77" s="16">
        <f t="shared" si="6"/>
        <v>0</v>
      </c>
      <c r="P77" s="16">
        <f t="shared" si="7"/>
        <v>103376.45000000001</v>
      </c>
      <c r="Q77" s="17"/>
      <c r="R77" s="17"/>
      <c r="S77" s="17"/>
    </row>
    <row r="78" spans="1:19" ht="15">
      <c r="A78" s="11">
        <v>68</v>
      </c>
      <c r="B78" s="19" t="s">
        <v>154</v>
      </c>
      <c r="C78" s="13" t="s">
        <v>19</v>
      </c>
      <c r="D78" s="12" t="s">
        <v>155</v>
      </c>
      <c r="E78" s="14">
        <v>86115.69</v>
      </c>
      <c r="F78" s="14"/>
      <c r="G78" s="15"/>
      <c r="H78" s="12">
        <f t="shared" si="4"/>
        <v>86115.69</v>
      </c>
      <c r="I78" s="16">
        <v>86529.439999999988</v>
      </c>
      <c r="J78" s="16">
        <v>0</v>
      </c>
      <c r="K78" s="16">
        <v>0</v>
      </c>
      <c r="L78" s="16">
        <f t="shared" si="5"/>
        <v>86529.439999999988</v>
      </c>
      <c r="M78" s="16">
        <f t="shared" si="6"/>
        <v>172645.13</v>
      </c>
      <c r="N78" s="16">
        <f t="shared" si="6"/>
        <v>0</v>
      </c>
      <c r="O78" s="16">
        <f t="shared" si="6"/>
        <v>0</v>
      </c>
      <c r="P78" s="16">
        <f t="shared" si="7"/>
        <v>172645.13</v>
      </c>
      <c r="Q78" s="17"/>
      <c r="R78" s="17"/>
      <c r="S78" s="17"/>
    </row>
    <row r="79" spans="1:19" ht="15">
      <c r="A79" s="11">
        <v>69</v>
      </c>
      <c r="B79" s="19" t="s">
        <v>156</v>
      </c>
      <c r="C79" s="13" t="s">
        <v>44</v>
      </c>
      <c r="D79" s="12" t="s">
        <v>157</v>
      </c>
      <c r="E79" s="14">
        <v>208971.24</v>
      </c>
      <c r="F79" s="14">
        <v>3000</v>
      </c>
      <c r="G79" s="15"/>
      <c r="H79" s="12">
        <f t="shared" si="4"/>
        <v>211971.24</v>
      </c>
      <c r="I79" s="16">
        <v>211069.88000000003</v>
      </c>
      <c r="J79" s="16">
        <v>3087.4199999999996</v>
      </c>
      <c r="K79" s="16">
        <v>0</v>
      </c>
      <c r="L79" s="16">
        <f t="shared" si="5"/>
        <v>214157.30000000005</v>
      </c>
      <c r="M79" s="16">
        <f t="shared" si="6"/>
        <v>420041.12</v>
      </c>
      <c r="N79" s="16">
        <f t="shared" si="6"/>
        <v>6087.42</v>
      </c>
      <c r="O79" s="16">
        <f t="shared" si="6"/>
        <v>0</v>
      </c>
      <c r="P79" s="16">
        <f t="shared" si="7"/>
        <v>426128.54</v>
      </c>
      <c r="Q79" s="17"/>
      <c r="R79" s="17"/>
      <c r="S79" s="17"/>
    </row>
    <row r="80" spans="1:19" ht="29.25">
      <c r="A80" s="11">
        <v>70</v>
      </c>
      <c r="B80" s="12" t="s">
        <v>158</v>
      </c>
      <c r="C80" s="13" t="s">
        <v>19</v>
      </c>
      <c r="D80" s="12" t="s">
        <v>159</v>
      </c>
      <c r="E80" s="14">
        <v>86294</v>
      </c>
      <c r="F80" s="14">
        <v>0</v>
      </c>
      <c r="G80" s="15">
        <v>0</v>
      </c>
      <c r="H80" s="12">
        <f t="shared" si="4"/>
        <v>86294</v>
      </c>
      <c r="I80" s="16">
        <v>86695.849999999991</v>
      </c>
      <c r="J80" s="16">
        <v>0</v>
      </c>
      <c r="K80" s="16">
        <v>0</v>
      </c>
      <c r="L80" s="16">
        <f t="shared" si="5"/>
        <v>86695.849999999991</v>
      </c>
      <c r="M80" s="16">
        <f t="shared" si="6"/>
        <v>172989.84999999998</v>
      </c>
      <c r="N80" s="16">
        <f t="shared" si="6"/>
        <v>0</v>
      </c>
      <c r="O80" s="16">
        <f t="shared" si="6"/>
        <v>0</v>
      </c>
      <c r="P80" s="16">
        <f t="shared" si="7"/>
        <v>172989.84999999998</v>
      </c>
      <c r="Q80" s="17"/>
      <c r="R80" s="17"/>
      <c r="S80" s="17"/>
    </row>
    <row r="81" spans="1:19" ht="15">
      <c r="A81" s="11">
        <v>71</v>
      </c>
      <c r="B81" s="12" t="s">
        <v>160</v>
      </c>
      <c r="C81" s="13" t="s">
        <v>19</v>
      </c>
      <c r="D81" s="12" t="s">
        <v>161</v>
      </c>
      <c r="E81" s="14">
        <v>56073.599999999999</v>
      </c>
      <c r="F81" s="14"/>
      <c r="G81" s="15"/>
      <c r="H81" s="12">
        <f t="shared" si="4"/>
        <v>56073.599999999999</v>
      </c>
      <c r="I81" s="16">
        <v>56373.770000000004</v>
      </c>
      <c r="J81" s="16">
        <v>0</v>
      </c>
      <c r="K81" s="16">
        <v>0</v>
      </c>
      <c r="L81" s="16">
        <f t="shared" si="5"/>
        <v>56373.770000000004</v>
      </c>
      <c r="M81" s="16">
        <f t="shared" si="6"/>
        <v>112447.37</v>
      </c>
      <c r="N81" s="16">
        <f t="shared" si="6"/>
        <v>0</v>
      </c>
      <c r="O81" s="16">
        <f t="shared" si="6"/>
        <v>0</v>
      </c>
      <c r="P81" s="16">
        <f t="shared" si="7"/>
        <v>112447.37</v>
      </c>
      <c r="Q81" s="17"/>
      <c r="R81" s="17"/>
      <c r="S81" s="17"/>
    </row>
    <row r="82" spans="1:19" ht="15">
      <c r="A82" s="11">
        <v>72</v>
      </c>
      <c r="B82" s="19" t="s">
        <v>162</v>
      </c>
      <c r="C82" s="18" t="s">
        <v>24</v>
      </c>
      <c r="D82" s="12" t="s">
        <v>163</v>
      </c>
      <c r="E82" s="14">
        <v>0</v>
      </c>
      <c r="F82" s="14">
        <v>0</v>
      </c>
      <c r="G82" s="15">
        <v>46285</v>
      </c>
      <c r="H82" s="12">
        <f t="shared" si="4"/>
        <v>46285</v>
      </c>
      <c r="I82" s="16">
        <v>0</v>
      </c>
      <c r="J82" s="16">
        <v>0</v>
      </c>
      <c r="K82" s="16">
        <v>48625.279999999992</v>
      </c>
      <c r="L82" s="16">
        <f t="shared" si="5"/>
        <v>48625.279999999992</v>
      </c>
      <c r="M82" s="16">
        <f t="shared" si="6"/>
        <v>0</v>
      </c>
      <c r="N82" s="16">
        <f t="shared" si="6"/>
        <v>0</v>
      </c>
      <c r="O82" s="16">
        <f t="shared" si="6"/>
        <v>94910.28</v>
      </c>
      <c r="P82" s="16">
        <f t="shared" si="7"/>
        <v>94910.28</v>
      </c>
      <c r="Q82" s="17"/>
      <c r="R82" s="17"/>
      <c r="S82" s="17"/>
    </row>
    <row r="83" spans="1:19" ht="15">
      <c r="A83" s="11">
        <v>73</v>
      </c>
      <c r="B83" s="19" t="s">
        <v>164</v>
      </c>
      <c r="C83" s="13" t="s">
        <v>19</v>
      </c>
      <c r="D83" s="12" t="s">
        <v>165</v>
      </c>
      <c r="E83" s="14">
        <v>291724.21000000002</v>
      </c>
      <c r="F83" s="14">
        <v>0</v>
      </c>
      <c r="G83" s="15">
        <v>0</v>
      </c>
      <c r="H83" s="12">
        <f t="shared" si="4"/>
        <v>291724.21000000002</v>
      </c>
      <c r="I83" s="16">
        <v>293178.00999999995</v>
      </c>
      <c r="J83" s="16">
        <v>0</v>
      </c>
      <c r="K83" s="16">
        <v>0</v>
      </c>
      <c r="L83" s="16">
        <f t="shared" si="5"/>
        <v>293178.00999999995</v>
      </c>
      <c r="M83" s="16">
        <f t="shared" si="6"/>
        <v>584902.22</v>
      </c>
      <c r="N83" s="16">
        <f t="shared" si="6"/>
        <v>0</v>
      </c>
      <c r="O83" s="16">
        <f t="shared" si="6"/>
        <v>0</v>
      </c>
      <c r="P83" s="16">
        <f t="shared" si="7"/>
        <v>584902.22</v>
      </c>
      <c r="Q83" s="17"/>
      <c r="R83" s="17"/>
      <c r="S83" s="17"/>
    </row>
    <row r="84" spans="1:19" ht="15">
      <c r="A84" s="11">
        <v>74</v>
      </c>
      <c r="B84" s="19" t="s">
        <v>166</v>
      </c>
      <c r="C84" s="13" t="s">
        <v>13</v>
      </c>
      <c r="D84" s="12" t="s">
        <v>167</v>
      </c>
      <c r="E84" s="14">
        <v>84592.93</v>
      </c>
      <c r="F84" s="14"/>
      <c r="G84" s="15">
        <v>19572</v>
      </c>
      <c r="H84" s="12">
        <f t="shared" si="4"/>
        <v>104164.93</v>
      </c>
      <c r="I84" s="16">
        <v>84986.040000000008</v>
      </c>
      <c r="J84" s="16">
        <v>0</v>
      </c>
      <c r="K84" s="16">
        <v>19614.21</v>
      </c>
      <c r="L84" s="16">
        <f t="shared" si="5"/>
        <v>104600.25</v>
      </c>
      <c r="M84" s="16">
        <f t="shared" si="6"/>
        <v>169578.97</v>
      </c>
      <c r="N84" s="16">
        <f t="shared" si="6"/>
        <v>0</v>
      </c>
      <c r="O84" s="16">
        <f t="shared" si="6"/>
        <v>39186.21</v>
      </c>
      <c r="P84" s="16">
        <f t="shared" si="7"/>
        <v>208765.18</v>
      </c>
      <c r="Q84" s="17"/>
      <c r="R84" s="17"/>
      <c r="S84" s="17"/>
    </row>
    <row r="85" spans="1:19" ht="15">
      <c r="A85" s="11">
        <v>75</v>
      </c>
      <c r="B85" s="12" t="s">
        <v>168</v>
      </c>
      <c r="C85" s="13" t="s">
        <v>44</v>
      </c>
      <c r="D85" s="12" t="s">
        <v>169</v>
      </c>
      <c r="E85" s="14">
        <v>97660.56</v>
      </c>
      <c r="F85" s="14">
        <v>680</v>
      </c>
      <c r="G85" s="15">
        <v>0</v>
      </c>
      <c r="H85" s="12">
        <f t="shared" si="4"/>
        <v>98340.56</v>
      </c>
      <c r="I85" s="16">
        <v>98393.22</v>
      </c>
      <c r="J85" s="16">
        <v>697.37</v>
      </c>
      <c r="K85" s="16">
        <v>0</v>
      </c>
      <c r="L85" s="16">
        <f t="shared" si="5"/>
        <v>99090.59</v>
      </c>
      <c r="M85" s="16">
        <f t="shared" si="6"/>
        <v>196053.78</v>
      </c>
      <c r="N85" s="16">
        <f t="shared" si="6"/>
        <v>1377.37</v>
      </c>
      <c r="O85" s="16">
        <f t="shared" si="6"/>
        <v>0</v>
      </c>
      <c r="P85" s="16">
        <f t="shared" si="7"/>
        <v>197431.15</v>
      </c>
      <c r="Q85" s="17"/>
      <c r="R85" s="17"/>
      <c r="S85" s="17"/>
    </row>
    <row r="86" spans="1:19" ht="15">
      <c r="A86" s="11">
        <v>76</v>
      </c>
      <c r="B86" s="19" t="s">
        <v>170</v>
      </c>
      <c r="C86" s="13" t="s">
        <v>55</v>
      </c>
      <c r="D86" s="12" t="s">
        <v>171</v>
      </c>
      <c r="E86" s="14">
        <v>76995.8</v>
      </c>
      <c r="F86" s="14">
        <v>840</v>
      </c>
      <c r="G86" s="15"/>
      <c r="H86" s="12">
        <f t="shared" si="4"/>
        <v>77835.8</v>
      </c>
      <c r="I86" s="16">
        <v>92891.109999999986</v>
      </c>
      <c r="J86" s="16">
        <v>0</v>
      </c>
      <c r="K86" s="16">
        <v>0</v>
      </c>
      <c r="L86" s="16">
        <f t="shared" si="5"/>
        <v>92891.109999999986</v>
      </c>
      <c r="M86" s="16">
        <f t="shared" si="6"/>
        <v>169886.90999999997</v>
      </c>
      <c r="N86" s="16">
        <f t="shared" si="6"/>
        <v>840</v>
      </c>
      <c r="O86" s="16">
        <f t="shared" si="6"/>
        <v>0</v>
      </c>
      <c r="P86" s="16">
        <f t="shared" si="7"/>
        <v>170726.90999999997</v>
      </c>
      <c r="Q86" s="17"/>
      <c r="R86" s="17"/>
      <c r="S86" s="17"/>
    </row>
    <row r="87" spans="1:19" ht="29.25">
      <c r="A87" s="11">
        <v>77</v>
      </c>
      <c r="B87" s="19" t="s">
        <v>172</v>
      </c>
      <c r="C87" s="13" t="s">
        <v>55</v>
      </c>
      <c r="D87" s="12" t="s">
        <v>173</v>
      </c>
      <c r="E87" s="14">
        <v>66589.119999999995</v>
      </c>
      <c r="F87" s="14">
        <v>680</v>
      </c>
      <c r="G87" s="15"/>
      <c r="H87" s="12">
        <f t="shared" si="4"/>
        <v>67269.119999999995</v>
      </c>
      <c r="I87" s="16">
        <v>103744.85</v>
      </c>
      <c r="J87" s="16">
        <v>2553.8199999999997</v>
      </c>
      <c r="K87" s="16">
        <v>0</v>
      </c>
      <c r="L87" s="16">
        <f t="shared" si="5"/>
        <v>106298.67000000001</v>
      </c>
      <c r="M87" s="16">
        <f t="shared" si="6"/>
        <v>170333.97</v>
      </c>
      <c r="N87" s="16">
        <f t="shared" si="6"/>
        <v>3233.8199999999997</v>
      </c>
      <c r="O87" s="16">
        <f t="shared" si="6"/>
        <v>0</v>
      </c>
      <c r="P87" s="16">
        <f t="shared" si="7"/>
        <v>173567.79</v>
      </c>
      <c r="Q87" s="17"/>
      <c r="R87" s="17"/>
      <c r="S87" s="17"/>
    </row>
    <row r="88" spans="1:19" ht="15">
      <c r="A88" s="11">
        <v>78</v>
      </c>
      <c r="B88" s="19" t="s">
        <v>174</v>
      </c>
      <c r="C88" s="13" t="s">
        <v>55</v>
      </c>
      <c r="D88" s="12" t="s">
        <v>175</v>
      </c>
      <c r="E88" s="14">
        <v>90491.27</v>
      </c>
      <c r="F88" s="14">
        <v>40</v>
      </c>
      <c r="G88" s="15"/>
      <c r="H88" s="12">
        <f t="shared" si="4"/>
        <v>90531.27</v>
      </c>
      <c r="I88" s="16">
        <v>141015.95000000001</v>
      </c>
      <c r="J88" s="16">
        <v>1936.23</v>
      </c>
      <c r="K88" s="16">
        <v>0</v>
      </c>
      <c r="L88" s="16">
        <f t="shared" si="5"/>
        <v>142952.18000000002</v>
      </c>
      <c r="M88" s="16">
        <f t="shared" si="6"/>
        <v>231507.22000000003</v>
      </c>
      <c r="N88" s="16">
        <f t="shared" si="6"/>
        <v>1976.23</v>
      </c>
      <c r="O88" s="16">
        <f t="shared" si="6"/>
        <v>0</v>
      </c>
      <c r="P88" s="16">
        <f t="shared" si="7"/>
        <v>233483.45000000004</v>
      </c>
      <c r="Q88" s="17"/>
      <c r="R88" s="17"/>
      <c r="S88" s="17"/>
    </row>
    <row r="89" spans="1:19" ht="15">
      <c r="A89" s="11">
        <v>79</v>
      </c>
      <c r="B89" s="19" t="s">
        <v>176</v>
      </c>
      <c r="C89" s="13" t="s">
        <v>39</v>
      </c>
      <c r="D89" s="12" t="s">
        <v>177</v>
      </c>
      <c r="E89" s="14"/>
      <c r="F89" s="14">
        <v>2390</v>
      </c>
      <c r="G89" s="15"/>
      <c r="H89" s="12">
        <f t="shared" si="4"/>
        <v>2390</v>
      </c>
      <c r="I89" s="16">
        <v>0</v>
      </c>
      <c r="J89" s="16">
        <v>2470.4699999999998</v>
      </c>
      <c r="K89" s="16">
        <v>0</v>
      </c>
      <c r="L89" s="16">
        <f t="shared" si="5"/>
        <v>2470.4699999999998</v>
      </c>
      <c r="M89" s="16">
        <f t="shared" si="6"/>
        <v>0</v>
      </c>
      <c r="N89" s="16">
        <f t="shared" si="6"/>
        <v>4860.4699999999993</v>
      </c>
      <c r="O89" s="16">
        <f t="shared" si="6"/>
        <v>0</v>
      </c>
      <c r="P89" s="16">
        <f t="shared" si="7"/>
        <v>4860.4699999999993</v>
      </c>
      <c r="Q89" s="17"/>
      <c r="R89" s="17"/>
      <c r="S89" s="17"/>
    </row>
    <row r="90" spans="1:19" ht="15">
      <c r="A90" s="11">
        <v>80</v>
      </c>
      <c r="B90" s="19" t="s">
        <v>178</v>
      </c>
      <c r="C90" s="13" t="s">
        <v>24</v>
      </c>
      <c r="D90" s="12" t="s">
        <v>179</v>
      </c>
      <c r="E90" s="14"/>
      <c r="F90" s="14"/>
      <c r="G90" s="15">
        <v>98332</v>
      </c>
      <c r="H90" s="12">
        <f t="shared" si="4"/>
        <v>98332</v>
      </c>
      <c r="I90" s="16">
        <v>0</v>
      </c>
      <c r="J90" s="16">
        <v>0</v>
      </c>
      <c r="K90" s="16">
        <v>98442.059999999983</v>
      </c>
      <c r="L90" s="16">
        <f t="shared" si="5"/>
        <v>98442.059999999983</v>
      </c>
      <c r="M90" s="16">
        <f t="shared" si="6"/>
        <v>0</v>
      </c>
      <c r="N90" s="16">
        <f t="shared" si="6"/>
        <v>0</v>
      </c>
      <c r="O90" s="16">
        <f t="shared" si="6"/>
        <v>196774.06</v>
      </c>
      <c r="P90" s="16">
        <f t="shared" si="7"/>
        <v>196774.06</v>
      </c>
      <c r="Q90" s="17"/>
      <c r="R90" s="17"/>
      <c r="S90" s="17"/>
    </row>
    <row r="91" spans="1:19" ht="15">
      <c r="A91" s="11">
        <v>81</v>
      </c>
      <c r="B91" s="12" t="s">
        <v>180</v>
      </c>
      <c r="C91" s="13" t="s">
        <v>19</v>
      </c>
      <c r="D91" s="12" t="s">
        <v>181</v>
      </c>
      <c r="E91" s="14">
        <v>105146.17</v>
      </c>
      <c r="F91" s="14"/>
      <c r="G91" s="15"/>
      <c r="H91" s="12">
        <f t="shared" si="4"/>
        <v>105146.17</v>
      </c>
      <c r="I91" s="16">
        <v>131865.15999999997</v>
      </c>
      <c r="J91" s="16">
        <v>0</v>
      </c>
      <c r="K91" s="16">
        <v>0</v>
      </c>
      <c r="L91" s="16">
        <f t="shared" si="5"/>
        <v>131865.15999999997</v>
      </c>
      <c r="M91" s="16">
        <f t="shared" si="6"/>
        <v>237011.32999999996</v>
      </c>
      <c r="N91" s="16">
        <f t="shared" si="6"/>
        <v>0</v>
      </c>
      <c r="O91" s="16">
        <f t="shared" si="6"/>
        <v>0</v>
      </c>
      <c r="P91" s="16">
        <f t="shared" si="7"/>
        <v>237011.32999999996</v>
      </c>
      <c r="Q91" s="17"/>
      <c r="R91" s="17"/>
      <c r="S91" s="17"/>
    </row>
    <row r="92" spans="1:19" ht="15">
      <c r="A92" s="11">
        <v>82</v>
      </c>
      <c r="B92" s="19" t="s">
        <v>182</v>
      </c>
      <c r="C92" s="20" t="s">
        <v>19</v>
      </c>
      <c r="D92" s="12" t="s">
        <v>183</v>
      </c>
      <c r="E92" s="14">
        <v>60987.5</v>
      </c>
      <c r="F92" s="14"/>
      <c r="G92" s="15"/>
      <c r="H92" s="12">
        <f t="shared" si="4"/>
        <v>60987.5</v>
      </c>
      <c r="I92" s="16">
        <v>91607.22</v>
      </c>
      <c r="J92" s="16">
        <v>0</v>
      </c>
      <c r="K92" s="16">
        <v>0</v>
      </c>
      <c r="L92" s="16">
        <f t="shared" si="5"/>
        <v>91607.22</v>
      </c>
      <c r="M92" s="16">
        <f t="shared" si="6"/>
        <v>152594.72</v>
      </c>
      <c r="N92" s="16">
        <f t="shared" si="6"/>
        <v>0</v>
      </c>
      <c r="O92" s="16">
        <f t="shared" si="6"/>
        <v>0</v>
      </c>
      <c r="P92" s="16">
        <f t="shared" si="7"/>
        <v>152594.72</v>
      </c>
      <c r="Q92" s="17"/>
      <c r="R92" s="17"/>
      <c r="S92" s="17"/>
    </row>
    <row r="93" spans="1:19" ht="15">
      <c r="A93" s="11">
        <v>83</v>
      </c>
      <c r="B93" s="12" t="s">
        <v>184</v>
      </c>
      <c r="C93" s="13" t="s">
        <v>24</v>
      </c>
      <c r="D93" s="12" t="s">
        <v>185</v>
      </c>
      <c r="E93" s="14"/>
      <c r="F93" s="14"/>
      <c r="G93" s="15">
        <v>17375</v>
      </c>
      <c r="H93" s="12">
        <f t="shared" si="4"/>
        <v>17375</v>
      </c>
      <c r="I93" s="16">
        <v>0</v>
      </c>
      <c r="J93" s="16">
        <v>0</v>
      </c>
      <c r="K93" s="16">
        <v>34153.684000000001</v>
      </c>
      <c r="L93" s="16">
        <f t="shared" si="5"/>
        <v>34153.684000000001</v>
      </c>
      <c r="M93" s="16">
        <f t="shared" si="6"/>
        <v>0</v>
      </c>
      <c r="N93" s="16">
        <f t="shared" si="6"/>
        <v>0</v>
      </c>
      <c r="O93" s="16">
        <f t="shared" si="6"/>
        <v>51528.684000000001</v>
      </c>
      <c r="P93" s="16">
        <f t="shared" si="7"/>
        <v>51528.684000000001</v>
      </c>
      <c r="Q93" s="17"/>
      <c r="R93" s="17"/>
      <c r="S93" s="17"/>
    </row>
    <row r="94" spans="1:19" ht="29.25">
      <c r="A94" s="11">
        <v>84</v>
      </c>
      <c r="B94" s="19" t="s">
        <v>186</v>
      </c>
      <c r="C94" s="20" t="s">
        <v>19</v>
      </c>
      <c r="D94" s="12" t="s">
        <v>187</v>
      </c>
      <c r="E94" s="14">
        <v>79192.38</v>
      </c>
      <c r="F94" s="14"/>
      <c r="G94" s="15"/>
      <c r="H94" s="12">
        <f t="shared" si="4"/>
        <v>79192.38</v>
      </c>
      <c r="I94" s="16">
        <v>134748.60999999999</v>
      </c>
      <c r="J94" s="16">
        <v>0</v>
      </c>
      <c r="K94" s="16">
        <v>0</v>
      </c>
      <c r="L94" s="16">
        <f t="shared" si="5"/>
        <v>134748.60999999999</v>
      </c>
      <c r="M94" s="16">
        <f t="shared" si="6"/>
        <v>213940.99</v>
      </c>
      <c r="N94" s="16">
        <f t="shared" si="6"/>
        <v>0</v>
      </c>
      <c r="O94" s="16">
        <f t="shared" si="6"/>
        <v>0</v>
      </c>
      <c r="P94" s="16">
        <f t="shared" si="7"/>
        <v>213940.99</v>
      </c>
      <c r="Q94" s="17"/>
      <c r="R94" s="17"/>
      <c r="S94" s="17"/>
    </row>
    <row r="95" spans="1:19" ht="29.25">
      <c r="A95" s="11">
        <v>85</v>
      </c>
      <c r="B95" s="19" t="s">
        <v>188</v>
      </c>
      <c r="C95" s="20" t="s">
        <v>16</v>
      </c>
      <c r="D95" s="12" t="s">
        <v>189</v>
      </c>
      <c r="E95" s="14">
        <v>122690.47</v>
      </c>
      <c r="F95" s="14">
        <v>1160</v>
      </c>
      <c r="G95" s="15">
        <v>12873</v>
      </c>
      <c r="H95" s="12">
        <f t="shared" si="4"/>
        <v>136723.47</v>
      </c>
      <c r="I95" s="16">
        <v>123247.25</v>
      </c>
      <c r="J95" s="16">
        <v>1235.4299999999998</v>
      </c>
      <c r="K95" s="16">
        <v>17798.39</v>
      </c>
      <c r="L95" s="16">
        <f t="shared" si="5"/>
        <v>142281.07</v>
      </c>
      <c r="M95" s="16">
        <f t="shared" si="6"/>
        <v>245937.72</v>
      </c>
      <c r="N95" s="16">
        <f t="shared" si="6"/>
        <v>2395.4299999999998</v>
      </c>
      <c r="O95" s="16">
        <f t="shared" si="6"/>
        <v>30671.39</v>
      </c>
      <c r="P95" s="16">
        <f t="shared" si="7"/>
        <v>279004.53999999998</v>
      </c>
      <c r="Q95" s="17"/>
      <c r="R95" s="17"/>
      <c r="S95" s="17"/>
    </row>
    <row r="96" spans="1:19" ht="15">
      <c r="A96" s="11">
        <v>86</v>
      </c>
      <c r="B96" s="19" t="s">
        <v>190</v>
      </c>
      <c r="C96" s="20" t="s">
        <v>19</v>
      </c>
      <c r="D96" s="19" t="s">
        <v>191</v>
      </c>
      <c r="E96" s="21">
        <v>37775.800000000003</v>
      </c>
      <c r="F96" s="21">
        <v>0</v>
      </c>
      <c r="G96" s="22">
        <v>0</v>
      </c>
      <c r="H96" s="12">
        <f t="shared" si="4"/>
        <v>37775.800000000003</v>
      </c>
      <c r="I96" s="16">
        <v>96693.57</v>
      </c>
      <c r="J96" s="16">
        <v>0</v>
      </c>
      <c r="K96" s="16">
        <v>0</v>
      </c>
      <c r="L96" s="16">
        <f t="shared" si="5"/>
        <v>96693.57</v>
      </c>
      <c r="M96" s="16">
        <f t="shared" si="6"/>
        <v>134469.37</v>
      </c>
      <c r="N96" s="16">
        <f t="shared" si="6"/>
        <v>0</v>
      </c>
      <c r="O96" s="16">
        <f t="shared" si="6"/>
        <v>0</v>
      </c>
      <c r="P96" s="16">
        <f t="shared" si="7"/>
        <v>134469.37</v>
      </c>
      <c r="Q96" s="17"/>
      <c r="R96" s="17"/>
      <c r="S96" s="17"/>
    </row>
    <row r="97" spans="1:19" ht="29.25">
      <c r="A97" s="11">
        <v>87</v>
      </c>
      <c r="B97" s="19" t="s">
        <v>192</v>
      </c>
      <c r="C97" s="20" t="s">
        <v>19</v>
      </c>
      <c r="D97" s="12" t="s">
        <v>193</v>
      </c>
      <c r="E97" s="14">
        <v>21389.75</v>
      </c>
      <c r="F97" s="14"/>
      <c r="G97" s="15"/>
      <c r="H97" s="12">
        <f t="shared" si="4"/>
        <v>21389.75</v>
      </c>
      <c r="I97" s="16">
        <v>42011.270000000004</v>
      </c>
      <c r="J97" s="16">
        <v>0</v>
      </c>
      <c r="K97" s="16">
        <v>0</v>
      </c>
      <c r="L97" s="16">
        <f t="shared" si="5"/>
        <v>42011.270000000004</v>
      </c>
      <c r="M97" s="16">
        <f t="shared" si="6"/>
        <v>63401.020000000004</v>
      </c>
      <c r="N97" s="16">
        <f t="shared" si="6"/>
        <v>0</v>
      </c>
      <c r="O97" s="16">
        <f t="shared" si="6"/>
        <v>0</v>
      </c>
      <c r="P97" s="16">
        <f t="shared" si="7"/>
        <v>63401.020000000004</v>
      </c>
      <c r="Q97" s="17"/>
      <c r="R97" s="17"/>
      <c r="S97" s="17"/>
    </row>
    <row r="98" spans="1:19" ht="15">
      <c r="A98" s="11">
        <v>88</v>
      </c>
      <c r="B98" s="19" t="s">
        <v>194</v>
      </c>
      <c r="C98" s="20" t="s">
        <v>24</v>
      </c>
      <c r="D98" s="12" t="s">
        <v>195</v>
      </c>
      <c r="E98" s="14">
        <v>0</v>
      </c>
      <c r="F98" s="14">
        <v>0</v>
      </c>
      <c r="G98" s="15">
        <v>45900</v>
      </c>
      <c r="H98" s="12">
        <f t="shared" si="4"/>
        <v>45900</v>
      </c>
      <c r="I98" s="16">
        <v>0</v>
      </c>
      <c r="J98" s="16">
        <v>0</v>
      </c>
      <c r="K98" s="16">
        <v>46112.020000000004</v>
      </c>
      <c r="L98" s="16">
        <f t="shared" si="5"/>
        <v>46112.020000000004</v>
      </c>
      <c r="M98" s="16">
        <f t="shared" si="6"/>
        <v>0</v>
      </c>
      <c r="N98" s="16">
        <f t="shared" si="6"/>
        <v>0</v>
      </c>
      <c r="O98" s="16">
        <f t="shared" si="6"/>
        <v>92012.02</v>
      </c>
      <c r="P98" s="16">
        <f t="shared" si="7"/>
        <v>92012.02</v>
      </c>
      <c r="Q98" s="17"/>
      <c r="R98" s="17"/>
      <c r="S98" s="17"/>
    </row>
    <row r="99" spans="1:19" ht="15">
      <c r="A99" s="11">
        <v>89</v>
      </c>
      <c r="B99" s="19" t="s">
        <v>196</v>
      </c>
      <c r="C99" s="20" t="s">
        <v>19</v>
      </c>
      <c r="D99" s="12" t="s">
        <v>197</v>
      </c>
      <c r="E99" s="14">
        <v>56039.6</v>
      </c>
      <c r="F99" s="14"/>
      <c r="G99" s="15"/>
      <c r="H99" s="12">
        <f t="shared" si="4"/>
        <v>56039.6</v>
      </c>
      <c r="I99" s="16">
        <v>56726.15</v>
      </c>
      <c r="J99" s="16">
        <v>0</v>
      </c>
      <c r="K99" s="16">
        <v>0</v>
      </c>
      <c r="L99" s="16">
        <f t="shared" si="5"/>
        <v>56726.15</v>
      </c>
      <c r="M99" s="16">
        <f t="shared" si="6"/>
        <v>112765.75</v>
      </c>
      <c r="N99" s="16">
        <f t="shared" si="6"/>
        <v>0</v>
      </c>
      <c r="O99" s="16">
        <f t="shared" si="6"/>
        <v>0</v>
      </c>
      <c r="P99" s="16">
        <f t="shared" si="7"/>
        <v>112765.75</v>
      </c>
      <c r="Q99" s="17"/>
      <c r="R99" s="17"/>
      <c r="S99" s="17"/>
    </row>
    <row r="100" spans="1:19" ht="29.25">
      <c r="A100" s="11">
        <v>90</v>
      </c>
      <c r="B100" s="19" t="s">
        <v>198</v>
      </c>
      <c r="C100" s="20" t="s">
        <v>24</v>
      </c>
      <c r="D100" s="12" t="s">
        <v>199</v>
      </c>
      <c r="E100" s="14"/>
      <c r="F100" s="14"/>
      <c r="G100" s="15">
        <v>410265</v>
      </c>
      <c r="H100" s="12">
        <f t="shared" si="4"/>
        <v>410265</v>
      </c>
      <c r="I100" s="16">
        <v>0</v>
      </c>
      <c r="J100" s="16">
        <v>0</v>
      </c>
      <c r="K100" s="16">
        <v>410382.49</v>
      </c>
      <c r="L100" s="16">
        <f t="shared" si="5"/>
        <v>410382.49</v>
      </c>
      <c r="M100" s="16">
        <f t="shared" si="6"/>
        <v>0</v>
      </c>
      <c r="N100" s="16">
        <f t="shared" si="6"/>
        <v>0</v>
      </c>
      <c r="O100" s="16">
        <f t="shared" si="6"/>
        <v>820647.49</v>
      </c>
      <c r="P100" s="16">
        <f t="shared" si="7"/>
        <v>820647.49</v>
      </c>
      <c r="Q100" s="17"/>
      <c r="R100" s="17"/>
      <c r="S100" s="17"/>
    </row>
    <row r="101" spans="1:19" ht="15">
      <c r="A101" s="11">
        <v>91</v>
      </c>
      <c r="B101" s="19" t="s">
        <v>200</v>
      </c>
      <c r="C101" s="20" t="s">
        <v>24</v>
      </c>
      <c r="D101" s="23" t="s">
        <v>201</v>
      </c>
      <c r="E101" s="24"/>
      <c r="F101" s="24"/>
      <c r="G101" s="25">
        <v>81520</v>
      </c>
      <c r="H101" s="12">
        <f t="shared" si="4"/>
        <v>81520</v>
      </c>
      <c r="I101" s="16">
        <v>0</v>
      </c>
      <c r="J101" s="16">
        <v>0</v>
      </c>
      <c r="K101" s="16">
        <v>81537.599999999991</v>
      </c>
      <c r="L101" s="16">
        <f t="shared" si="5"/>
        <v>81537.599999999991</v>
      </c>
      <c r="M101" s="16">
        <f t="shared" si="6"/>
        <v>0</v>
      </c>
      <c r="N101" s="16">
        <f t="shared" si="6"/>
        <v>0</v>
      </c>
      <c r="O101" s="16">
        <f t="shared" si="6"/>
        <v>163057.59999999998</v>
      </c>
      <c r="P101" s="16">
        <f t="shared" si="7"/>
        <v>163057.59999999998</v>
      </c>
      <c r="Q101" s="17"/>
      <c r="R101" s="17"/>
      <c r="S101" s="17"/>
    </row>
    <row r="102" spans="1:19" ht="29.25">
      <c r="A102" s="11">
        <v>92</v>
      </c>
      <c r="B102" s="19" t="s">
        <v>202</v>
      </c>
      <c r="C102" s="19" t="s">
        <v>19</v>
      </c>
      <c r="D102" s="12" t="s">
        <v>203</v>
      </c>
      <c r="E102" s="14">
        <v>94963.8</v>
      </c>
      <c r="F102" s="14"/>
      <c r="G102" s="15"/>
      <c r="H102" s="12">
        <f t="shared" si="4"/>
        <v>94963.8</v>
      </c>
      <c r="I102" s="16">
        <v>95413.23</v>
      </c>
      <c r="J102" s="16">
        <v>0</v>
      </c>
      <c r="K102" s="16">
        <v>0</v>
      </c>
      <c r="L102" s="16">
        <f t="shared" si="5"/>
        <v>95413.23</v>
      </c>
      <c r="M102" s="16">
        <f t="shared" si="6"/>
        <v>190377.03</v>
      </c>
      <c r="N102" s="16">
        <f t="shared" si="6"/>
        <v>0</v>
      </c>
      <c r="O102" s="16">
        <f t="shared" si="6"/>
        <v>0</v>
      </c>
      <c r="P102" s="16">
        <f t="shared" si="7"/>
        <v>190377.03</v>
      </c>
      <c r="Q102" s="17"/>
      <c r="R102" s="17"/>
      <c r="S102" s="17"/>
    </row>
    <row r="103" spans="1:19" ht="15">
      <c r="A103" s="11">
        <v>93</v>
      </c>
      <c r="B103" s="19" t="s">
        <v>204</v>
      </c>
      <c r="C103" s="19" t="s">
        <v>16</v>
      </c>
      <c r="D103" s="12" t="s">
        <v>205</v>
      </c>
      <c r="E103" s="14">
        <v>228558.09</v>
      </c>
      <c r="F103" s="14">
        <v>3760</v>
      </c>
      <c r="G103" s="15">
        <v>47113</v>
      </c>
      <c r="H103" s="12">
        <f t="shared" si="4"/>
        <v>279431.08999999997</v>
      </c>
      <c r="I103" s="16">
        <v>229603.69</v>
      </c>
      <c r="J103" s="16">
        <v>3875.42</v>
      </c>
      <c r="K103" s="16">
        <v>47286</v>
      </c>
      <c r="L103" s="16">
        <f t="shared" si="5"/>
        <v>280765.11</v>
      </c>
      <c r="M103" s="16">
        <f t="shared" si="6"/>
        <v>458161.78</v>
      </c>
      <c r="N103" s="16">
        <f t="shared" si="6"/>
        <v>7635.42</v>
      </c>
      <c r="O103" s="16">
        <f t="shared" si="6"/>
        <v>94399</v>
      </c>
      <c r="P103" s="16">
        <f t="shared" si="7"/>
        <v>560196.19999999995</v>
      </c>
      <c r="Q103" s="17"/>
      <c r="R103" s="17"/>
      <c r="S103" s="17"/>
    </row>
    <row r="104" spans="1:19" ht="15">
      <c r="A104" s="11">
        <v>94</v>
      </c>
      <c r="B104" s="19" t="s">
        <v>206</v>
      </c>
      <c r="C104" s="19" t="s">
        <v>39</v>
      </c>
      <c r="D104" s="12" t="s">
        <v>207</v>
      </c>
      <c r="E104" s="14">
        <v>0</v>
      </c>
      <c r="F104" s="14">
        <v>13220</v>
      </c>
      <c r="G104" s="15">
        <v>0</v>
      </c>
      <c r="H104" s="12">
        <f t="shared" si="4"/>
        <v>13220</v>
      </c>
      <c r="I104" s="16">
        <v>0</v>
      </c>
      <c r="J104" s="16">
        <v>13578.820000000002</v>
      </c>
      <c r="K104" s="16">
        <v>0</v>
      </c>
      <c r="L104" s="16">
        <f t="shared" si="5"/>
        <v>13578.820000000002</v>
      </c>
      <c r="M104" s="16">
        <f t="shared" si="6"/>
        <v>0</v>
      </c>
      <c r="N104" s="16">
        <f t="shared" si="6"/>
        <v>26798.82</v>
      </c>
      <c r="O104" s="16">
        <f t="shared" si="6"/>
        <v>0</v>
      </c>
      <c r="P104" s="16">
        <f t="shared" si="7"/>
        <v>26798.82</v>
      </c>
      <c r="Q104" s="17"/>
      <c r="R104" s="17"/>
      <c r="S104" s="17"/>
    </row>
    <row r="105" spans="1:19" ht="15">
      <c r="A105" s="11">
        <v>95</v>
      </c>
      <c r="B105" s="19" t="s">
        <v>208</v>
      </c>
      <c r="C105" s="19" t="s">
        <v>19</v>
      </c>
      <c r="D105" s="12" t="s">
        <v>209</v>
      </c>
      <c r="E105" s="14">
        <v>53417.78</v>
      </c>
      <c r="F105" s="14">
        <v>0</v>
      </c>
      <c r="G105" s="15">
        <v>0</v>
      </c>
      <c r="H105" s="12">
        <f t="shared" si="4"/>
        <v>53417.78</v>
      </c>
      <c r="I105" s="16">
        <v>53696.430000000008</v>
      </c>
      <c r="J105" s="16">
        <v>0</v>
      </c>
      <c r="K105" s="16">
        <v>0</v>
      </c>
      <c r="L105" s="16">
        <f t="shared" si="5"/>
        <v>53696.430000000008</v>
      </c>
      <c r="M105" s="16">
        <f t="shared" si="6"/>
        <v>107114.21</v>
      </c>
      <c r="N105" s="16">
        <f t="shared" si="6"/>
        <v>0</v>
      </c>
      <c r="O105" s="16">
        <f t="shared" si="6"/>
        <v>0</v>
      </c>
      <c r="P105" s="16">
        <f t="shared" si="7"/>
        <v>107114.21</v>
      </c>
      <c r="Q105" s="17"/>
      <c r="R105" s="17"/>
      <c r="S105" s="17"/>
    </row>
    <row r="106" spans="1:19" ht="15">
      <c r="A106" s="11">
        <v>96</v>
      </c>
      <c r="B106" s="19" t="s">
        <v>210</v>
      </c>
      <c r="C106" s="19" t="s">
        <v>19</v>
      </c>
      <c r="D106" s="12" t="s">
        <v>211</v>
      </c>
      <c r="E106" s="14">
        <v>121534.58</v>
      </c>
      <c r="F106" s="14">
        <v>0</v>
      </c>
      <c r="G106" s="15">
        <v>0</v>
      </c>
      <c r="H106" s="12">
        <f t="shared" si="4"/>
        <v>121534.58</v>
      </c>
      <c r="I106" s="16">
        <v>122102.49999999999</v>
      </c>
      <c r="J106" s="16">
        <v>0</v>
      </c>
      <c r="K106" s="16">
        <v>0</v>
      </c>
      <c r="L106" s="16">
        <f t="shared" si="5"/>
        <v>122102.49999999999</v>
      </c>
      <c r="M106" s="16">
        <f t="shared" si="6"/>
        <v>243637.08</v>
      </c>
      <c r="N106" s="16">
        <f t="shared" si="6"/>
        <v>0</v>
      </c>
      <c r="O106" s="16">
        <f t="shared" si="6"/>
        <v>0</v>
      </c>
      <c r="P106" s="16">
        <f t="shared" si="7"/>
        <v>243637.08</v>
      </c>
      <c r="Q106" s="17"/>
      <c r="R106" s="17"/>
      <c r="S106" s="17"/>
    </row>
    <row r="107" spans="1:19" ht="15">
      <c r="A107" s="11">
        <v>97</v>
      </c>
      <c r="B107" s="19" t="s">
        <v>212</v>
      </c>
      <c r="C107" s="19" t="s">
        <v>24</v>
      </c>
      <c r="D107" s="12" t="s">
        <v>213</v>
      </c>
      <c r="E107" s="14"/>
      <c r="F107" s="14"/>
      <c r="G107" s="15">
        <v>97700</v>
      </c>
      <c r="H107" s="12">
        <f t="shared" si="4"/>
        <v>97700</v>
      </c>
      <c r="I107" s="16">
        <v>0</v>
      </c>
      <c r="J107" s="16">
        <v>0</v>
      </c>
      <c r="K107" s="16">
        <v>99031.42</v>
      </c>
      <c r="L107" s="16">
        <f t="shared" si="5"/>
        <v>99031.42</v>
      </c>
      <c r="M107" s="16">
        <f t="shared" si="6"/>
        <v>0</v>
      </c>
      <c r="N107" s="16">
        <f t="shared" si="6"/>
        <v>0</v>
      </c>
      <c r="O107" s="16">
        <f t="shared" si="6"/>
        <v>196731.41999999998</v>
      </c>
      <c r="P107" s="16">
        <f t="shared" si="7"/>
        <v>196731.41999999998</v>
      </c>
      <c r="Q107" s="17"/>
      <c r="R107" s="17"/>
      <c r="S107" s="17"/>
    </row>
    <row r="108" spans="1:19" ht="15">
      <c r="A108" s="11">
        <v>98</v>
      </c>
      <c r="B108" s="19" t="s">
        <v>214</v>
      </c>
      <c r="C108" s="19" t="s">
        <v>24</v>
      </c>
      <c r="D108" s="19" t="s">
        <v>215</v>
      </c>
      <c r="E108" s="21">
        <v>0</v>
      </c>
      <c r="F108" s="21">
        <v>0</v>
      </c>
      <c r="G108" s="22">
        <v>232920</v>
      </c>
      <c r="H108" s="12">
        <f t="shared" si="4"/>
        <v>232920</v>
      </c>
      <c r="I108" s="16">
        <v>0</v>
      </c>
      <c r="J108" s="16">
        <v>0</v>
      </c>
      <c r="K108" s="16">
        <v>235859.97</v>
      </c>
      <c r="L108" s="16">
        <f t="shared" si="5"/>
        <v>235859.97</v>
      </c>
      <c r="M108" s="16">
        <f t="shared" si="6"/>
        <v>0</v>
      </c>
      <c r="N108" s="16">
        <f t="shared" si="6"/>
        <v>0</v>
      </c>
      <c r="O108" s="16">
        <f t="shared" si="6"/>
        <v>468779.97</v>
      </c>
      <c r="P108" s="16">
        <f t="shared" si="7"/>
        <v>468779.97</v>
      </c>
      <c r="Q108" s="17"/>
      <c r="R108" s="17"/>
      <c r="S108" s="17"/>
    </row>
    <row r="109" spans="1:19" ht="15">
      <c r="A109" s="11">
        <v>99</v>
      </c>
      <c r="B109" s="19" t="s">
        <v>216</v>
      </c>
      <c r="C109" s="19" t="s">
        <v>24</v>
      </c>
      <c r="D109" s="19" t="s">
        <v>217</v>
      </c>
      <c r="E109" s="21"/>
      <c r="F109" s="21"/>
      <c r="G109" s="22">
        <v>189500</v>
      </c>
      <c r="H109" s="12">
        <f t="shared" si="4"/>
        <v>189500</v>
      </c>
      <c r="I109" s="16">
        <v>0</v>
      </c>
      <c r="J109" s="16">
        <v>0</v>
      </c>
      <c r="K109" s="16">
        <v>189728.04</v>
      </c>
      <c r="L109" s="16">
        <f t="shared" si="5"/>
        <v>189728.04</v>
      </c>
      <c r="M109" s="16">
        <f t="shared" si="6"/>
        <v>0</v>
      </c>
      <c r="N109" s="16">
        <f t="shared" si="6"/>
        <v>0</v>
      </c>
      <c r="O109" s="16">
        <f t="shared" si="6"/>
        <v>379228.04000000004</v>
      </c>
      <c r="P109" s="16">
        <f t="shared" si="7"/>
        <v>379228.04000000004</v>
      </c>
      <c r="Q109" s="17"/>
      <c r="R109" s="17"/>
      <c r="S109" s="17"/>
    </row>
    <row r="110" spans="1:19" ht="15">
      <c r="A110" s="11">
        <v>100</v>
      </c>
      <c r="B110" s="19" t="s">
        <v>218</v>
      </c>
      <c r="C110" s="19" t="s">
        <v>24</v>
      </c>
      <c r="D110" s="19" t="s">
        <v>219</v>
      </c>
      <c r="E110" s="21"/>
      <c r="F110" s="21"/>
      <c r="G110" s="22">
        <v>245551</v>
      </c>
      <c r="H110" s="12">
        <f t="shared" si="4"/>
        <v>245551</v>
      </c>
      <c r="I110" s="16">
        <v>0</v>
      </c>
      <c r="J110" s="16">
        <v>0</v>
      </c>
      <c r="K110" s="16">
        <v>253600.04</v>
      </c>
      <c r="L110" s="16">
        <f t="shared" si="5"/>
        <v>253600.04</v>
      </c>
      <c r="M110" s="16">
        <f t="shared" si="6"/>
        <v>0</v>
      </c>
      <c r="N110" s="16">
        <f t="shared" si="6"/>
        <v>0</v>
      </c>
      <c r="O110" s="16">
        <f t="shared" si="6"/>
        <v>499151.04000000004</v>
      </c>
      <c r="P110" s="16">
        <f t="shared" si="7"/>
        <v>499151.04000000004</v>
      </c>
      <c r="Q110" s="17"/>
      <c r="R110" s="17"/>
      <c r="S110" s="17"/>
    </row>
    <row r="111" spans="1:19" ht="15">
      <c r="A111" s="11">
        <v>101</v>
      </c>
      <c r="B111" s="19" t="s">
        <v>220</v>
      </c>
      <c r="C111" s="19" t="s">
        <v>24</v>
      </c>
      <c r="D111" s="19" t="s">
        <v>221</v>
      </c>
      <c r="E111" s="21"/>
      <c r="F111" s="21"/>
      <c r="G111" s="22">
        <v>145340</v>
      </c>
      <c r="H111" s="12">
        <f t="shared" si="4"/>
        <v>145340</v>
      </c>
      <c r="I111" s="16">
        <v>0</v>
      </c>
      <c r="J111" s="16">
        <v>0</v>
      </c>
      <c r="K111" s="16">
        <v>145443.77000000002</v>
      </c>
      <c r="L111" s="16">
        <f t="shared" si="5"/>
        <v>145443.77000000002</v>
      </c>
      <c r="M111" s="16">
        <f t="shared" si="6"/>
        <v>0</v>
      </c>
      <c r="N111" s="16">
        <f t="shared" si="6"/>
        <v>0</v>
      </c>
      <c r="O111" s="16">
        <f t="shared" si="6"/>
        <v>290783.77</v>
      </c>
      <c r="P111" s="16">
        <f t="shared" si="7"/>
        <v>290783.77</v>
      </c>
      <c r="Q111" s="17"/>
      <c r="R111" s="17"/>
      <c r="S111" s="17"/>
    </row>
    <row r="112" spans="1:19" ht="15">
      <c r="A112" s="11">
        <v>102</v>
      </c>
      <c r="B112" s="19" t="s">
        <v>222</v>
      </c>
      <c r="C112" s="19" t="s">
        <v>13</v>
      </c>
      <c r="D112" s="19" t="s">
        <v>223</v>
      </c>
      <c r="E112" s="21">
        <v>98091.33</v>
      </c>
      <c r="F112" s="21">
        <v>0</v>
      </c>
      <c r="G112" s="22">
        <v>109857</v>
      </c>
      <c r="H112" s="12">
        <f t="shared" si="4"/>
        <v>207948.33000000002</v>
      </c>
      <c r="I112" s="16">
        <v>100279.41</v>
      </c>
      <c r="J112" s="16">
        <v>0</v>
      </c>
      <c r="K112" s="16">
        <v>122564.97</v>
      </c>
      <c r="L112" s="16">
        <f t="shared" si="5"/>
        <v>222844.38</v>
      </c>
      <c r="M112" s="16">
        <f t="shared" si="6"/>
        <v>198370.74</v>
      </c>
      <c r="N112" s="16">
        <f t="shared" si="6"/>
        <v>0</v>
      </c>
      <c r="O112" s="16">
        <f t="shared" si="6"/>
        <v>232421.97</v>
      </c>
      <c r="P112" s="16">
        <f t="shared" si="7"/>
        <v>430792.70999999996</v>
      </c>
      <c r="Q112" s="17"/>
      <c r="R112" s="17"/>
      <c r="S112" s="17"/>
    </row>
    <row r="113" spans="1:19" ht="15">
      <c r="A113" s="11">
        <v>103</v>
      </c>
      <c r="B113" s="19" t="s">
        <v>224</v>
      </c>
      <c r="C113" s="19" t="s">
        <v>19</v>
      </c>
      <c r="D113" s="12" t="s">
        <v>225</v>
      </c>
      <c r="E113" s="14">
        <v>97141.23</v>
      </c>
      <c r="F113" s="14"/>
      <c r="G113" s="15"/>
      <c r="H113" s="12">
        <f t="shared" si="4"/>
        <v>97141.23</v>
      </c>
      <c r="I113" s="16">
        <v>97789.07</v>
      </c>
      <c r="J113" s="16">
        <v>0</v>
      </c>
      <c r="K113" s="16">
        <v>0</v>
      </c>
      <c r="L113" s="16">
        <f t="shared" si="5"/>
        <v>97789.07</v>
      </c>
      <c r="M113" s="16">
        <f t="shared" si="6"/>
        <v>194930.3</v>
      </c>
      <c r="N113" s="16">
        <f t="shared" si="6"/>
        <v>0</v>
      </c>
      <c r="O113" s="16">
        <f t="shared" si="6"/>
        <v>0</v>
      </c>
      <c r="P113" s="16">
        <f t="shared" si="7"/>
        <v>194930.3</v>
      </c>
      <c r="Q113" s="17"/>
      <c r="R113" s="17"/>
      <c r="S113" s="17"/>
    </row>
    <row r="114" spans="1:19" ht="15">
      <c r="A114" s="11">
        <v>104</v>
      </c>
      <c r="B114" s="19" t="s">
        <v>226</v>
      </c>
      <c r="C114" s="19" t="s">
        <v>16</v>
      </c>
      <c r="D114" s="19" t="s">
        <v>227</v>
      </c>
      <c r="E114" s="21">
        <v>131467.43</v>
      </c>
      <c r="F114" s="21">
        <v>1240</v>
      </c>
      <c r="G114" s="22">
        <v>67735</v>
      </c>
      <c r="H114" s="12">
        <f t="shared" si="4"/>
        <v>200442.43</v>
      </c>
      <c r="I114" s="16">
        <v>132149.40000000002</v>
      </c>
      <c r="J114" s="16">
        <v>1305.1400000000001</v>
      </c>
      <c r="K114" s="16">
        <v>67781.310000000012</v>
      </c>
      <c r="L114" s="16">
        <f t="shared" si="5"/>
        <v>201235.85000000003</v>
      </c>
      <c r="M114" s="16">
        <f t="shared" si="6"/>
        <v>263616.83</v>
      </c>
      <c r="N114" s="16">
        <f t="shared" si="6"/>
        <v>2545.1400000000003</v>
      </c>
      <c r="O114" s="16">
        <f t="shared" si="6"/>
        <v>135516.31</v>
      </c>
      <c r="P114" s="16">
        <f t="shared" si="7"/>
        <v>401678.28</v>
      </c>
      <c r="Q114" s="17"/>
      <c r="R114" s="17"/>
      <c r="S114" s="17"/>
    </row>
    <row r="115" spans="1:19" ht="15">
      <c r="A115" s="11">
        <v>105</v>
      </c>
      <c r="B115" s="19" t="s">
        <v>228</v>
      </c>
      <c r="C115" s="19" t="s">
        <v>19</v>
      </c>
      <c r="D115" s="12" t="s">
        <v>229</v>
      </c>
      <c r="E115" s="14">
        <v>111067.32</v>
      </c>
      <c r="F115" s="14"/>
      <c r="G115" s="15"/>
      <c r="H115" s="12">
        <f t="shared" si="4"/>
        <v>111067.32</v>
      </c>
      <c r="I115" s="16">
        <v>111618.09</v>
      </c>
      <c r="J115" s="16">
        <v>0</v>
      </c>
      <c r="K115" s="16">
        <v>0</v>
      </c>
      <c r="L115" s="16">
        <f t="shared" si="5"/>
        <v>111618.09</v>
      </c>
      <c r="M115" s="16">
        <f t="shared" si="6"/>
        <v>222685.41</v>
      </c>
      <c r="N115" s="16">
        <f t="shared" si="6"/>
        <v>0</v>
      </c>
      <c r="O115" s="16">
        <f t="shared" si="6"/>
        <v>0</v>
      </c>
      <c r="P115" s="16">
        <f t="shared" si="7"/>
        <v>222685.41</v>
      </c>
      <c r="Q115" s="17"/>
      <c r="R115" s="17"/>
      <c r="S115" s="17"/>
    </row>
    <row r="116" spans="1:19" ht="15">
      <c r="A116" s="11">
        <v>106</v>
      </c>
      <c r="B116" s="19" t="s">
        <v>230</v>
      </c>
      <c r="C116" s="19" t="s">
        <v>19</v>
      </c>
      <c r="D116" s="12" t="s">
        <v>231</v>
      </c>
      <c r="E116" s="14">
        <v>88538.18</v>
      </c>
      <c r="F116" s="14"/>
      <c r="G116" s="15"/>
      <c r="H116" s="12">
        <f t="shared" si="4"/>
        <v>88538.18</v>
      </c>
      <c r="I116" s="16">
        <v>106684.71000000002</v>
      </c>
      <c r="J116" s="16">
        <v>0</v>
      </c>
      <c r="K116" s="16">
        <v>0</v>
      </c>
      <c r="L116" s="16">
        <f t="shared" si="5"/>
        <v>106684.71000000002</v>
      </c>
      <c r="M116" s="16">
        <f t="shared" si="6"/>
        <v>195222.89</v>
      </c>
      <c r="N116" s="16">
        <f t="shared" si="6"/>
        <v>0</v>
      </c>
      <c r="O116" s="16">
        <f t="shared" si="6"/>
        <v>0</v>
      </c>
      <c r="P116" s="16">
        <f t="shared" si="7"/>
        <v>195222.89</v>
      </c>
      <c r="Q116" s="17"/>
      <c r="R116" s="17"/>
      <c r="S116" s="17"/>
    </row>
    <row r="117" spans="1:19" ht="15">
      <c r="A117" s="11">
        <v>107</v>
      </c>
      <c r="B117" s="19" t="s">
        <v>232</v>
      </c>
      <c r="C117" s="19" t="s">
        <v>19</v>
      </c>
      <c r="D117" s="12" t="s">
        <v>233</v>
      </c>
      <c r="E117" s="14">
        <v>27610.84</v>
      </c>
      <c r="F117" s="14">
        <v>0</v>
      </c>
      <c r="G117" s="15">
        <v>0</v>
      </c>
      <c r="H117" s="12">
        <f t="shared" si="4"/>
        <v>27610.84</v>
      </c>
      <c r="I117" s="16">
        <v>74715.509999999995</v>
      </c>
      <c r="J117" s="16">
        <v>0</v>
      </c>
      <c r="K117" s="16">
        <v>0</v>
      </c>
      <c r="L117" s="16">
        <f t="shared" si="5"/>
        <v>74715.509999999995</v>
      </c>
      <c r="M117" s="16">
        <f t="shared" si="6"/>
        <v>102326.34999999999</v>
      </c>
      <c r="N117" s="16">
        <f t="shared" si="6"/>
        <v>0</v>
      </c>
      <c r="O117" s="16">
        <f t="shared" si="6"/>
        <v>0</v>
      </c>
      <c r="P117" s="16">
        <f t="shared" si="7"/>
        <v>102326.34999999999</v>
      </c>
      <c r="Q117" s="17"/>
      <c r="R117" s="17"/>
      <c r="S117" s="17"/>
    </row>
    <row r="118" spans="1:19" ht="15">
      <c r="A118" s="11">
        <v>108</v>
      </c>
      <c r="B118" s="19" t="s">
        <v>234</v>
      </c>
      <c r="C118" s="19" t="s">
        <v>13</v>
      </c>
      <c r="D118" s="19" t="s">
        <v>235</v>
      </c>
      <c r="E118" s="21">
        <v>34784.29</v>
      </c>
      <c r="F118" s="21">
        <v>0</v>
      </c>
      <c r="G118" s="22">
        <v>3756</v>
      </c>
      <c r="H118" s="12">
        <f t="shared" si="4"/>
        <v>38540.29</v>
      </c>
      <c r="I118" s="16">
        <v>62253.380000000005</v>
      </c>
      <c r="J118" s="16">
        <v>0</v>
      </c>
      <c r="K118" s="16">
        <v>27345.870000000003</v>
      </c>
      <c r="L118" s="16">
        <f t="shared" si="5"/>
        <v>89599.25</v>
      </c>
      <c r="M118" s="16">
        <f t="shared" si="6"/>
        <v>97037.670000000013</v>
      </c>
      <c r="N118" s="16">
        <f t="shared" si="6"/>
        <v>0</v>
      </c>
      <c r="O118" s="16">
        <f t="shared" si="6"/>
        <v>31101.870000000003</v>
      </c>
      <c r="P118" s="16">
        <f t="shared" si="7"/>
        <v>128139.54000000001</v>
      </c>
      <c r="Q118" s="17"/>
      <c r="R118" s="17"/>
      <c r="S118" s="17"/>
    </row>
    <row r="119" spans="1:19" ht="15">
      <c r="A119" s="11">
        <v>109</v>
      </c>
      <c r="B119" s="19" t="s">
        <v>236</v>
      </c>
      <c r="C119" s="19" t="s">
        <v>19</v>
      </c>
      <c r="D119" s="12" t="s">
        <v>237</v>
      </c>
      <c r="E119" s="14">
        <v>61959.74</v>
      </c>
      <c r="F119" s="14"/>
      <c r="G119" s="15"/>
      <c r="H119" s="12">
        <f t="shared" si="4"/>
        <v>61959.74</v>
      </c>
      <c r="I119" s="16">
        <v>65181.340000000011</v>
      </c>
      <c r="J119" s="16">
        <v>0</v>
      </c>
      <c r="K119" s="16">
        <v>0</v>
      </c>
      <c r="L119" s="16">
        <f t="shared" si="5"/>
        <v>65181.340000000011</v>
      </c>
      <c r="M119" s="16">
        <f t="shared" si="6"/>
        <v>127141.08000000002</v>
      </c>
      <c r="N119" s="16">
        <f t="shared" si="6"/>
        <v>0</v>
      </c>
      <c r="O119" s="16">
        <f t="shared" si="6"/>
        <v>0</v>
      </c>
      <c r="P119" s="16">
        <f t="shared" si="7"/>
        <v>127141.08000000002</v>
      </c>
      <c r="Q119" s="17"/>
      <c r="R119" s="17"/>
      <c r="S119" s="17"/>
    </row>
    <row r="120" spans="1:19" ht="15">
      <c r="A120" s="11">
        <v>110</v>
      </c>
      <c r="B120" s="19" t="s">
        <v>238</v>
      </c>
      <c r="C120" s="19" t="s">
        <v>19</v>
      </c>
      <c r="D120" s="12" t="s">
        <v>239</v>
      </c>
      <c r="E120" s="14">
        <v>18336.95</v>
      </c>
      <c r="F120" s="14"/>
      <c r="G120" s="15"/>
      <c r="H120" s="12">
        <f t="shared" si="4"/>
        <v>18336.95</v>
      </c>
      <c r="I120" s="16">
        <v>73769.490000000005</v>
      </c>
      <c r="J120" s="16">
        <v>0</v>
      </c>
      <c r="K120" s="16">
        <v>0</v>
      </c>
      <c r="L120" s="16">
        <f t="shared" si="5"/>
        <v>73769.490000000005</v>
      </c>
      <c r="M120" s="16">
        <f t="shared" si="6"/>
        <v>92106.44</v>
      </c>
      <c r="N120" s="16">
        <f t="shared" si="6"/>
        <v>0</v>
      </c>
      <c r="O120" s="16">
        <f t="shared" si="6"/>
        <v>0</v>
      </c>
      <c r="P120" s="16">
        <f t="shared" si="7"/>
        <v>92106.44</v>
      </c>
      <c r="Q120" s="17"/>
      <c r="R120" s="17"/>
      <c r="S120" s="17"/>
    </row>
    <row r="121" spans="1:19" ht="15">
      <c r="A121" s="11">
        <v>111</v>
      </c>
      <c r="B121" s="19" t="s">
        <v>240</v>
      </c>
      <c r="C121" s="19" t="s">
        <v>19</v>
      </c>
      <c r="D121" s="12" t="s">
        <v>241</v>
      </c>
      <c r="E121" s="14">
        <v>84250.27</v>
      </c>
      <c r="F121" s="14">
        <v>0</v>
      </c>
      <c r="G121" s="15">
        <v>0</v>
      </c>
      <c r="H121" s="12">
        <f t="shared" si="4"/>
        <v>84250.27</v>
      </c>
      <c r="I121" s="16">
        <v>84633.64999999998</v>
      </c>
      <c r="J121" s="16">
        <v>0</v>
      </c>
      <c r="K121" s="16">
        <v>0</v>
      </c>
      <c r="L121" s="16">
        <f t="shared" si="5"/>
        <v>84633.64999999998</v>
      </c>
      <c r="M121" s="16">
        <f t="shared" si="6"/>
        <v>168883.91999999998</v>
      </c>
      <c r="N121" s="16">
        <f t="shared" si="6"/>
        <v>0</v>
      </c>
      <c r="O121" s="16">
        <f t="shared" si="6"/>
        <v>0</v>
      </c>
      <c r="P121" s="16">
        <f t="shared" si="7"/>
        <v>168883.91999999998</v>
      </c>
      <c r="Q121" s="17"/>
      <c r="R121" s="17"/>
      <c r="S121" s="17"/>
    </row>
    <row r="122" spans="1:19" ht="15">
      <c r="A122" s="11">
        <v>112</v>
      </c>
      <c r="B122" s="19" t="s">
        <v>242</v>
      </c>
      <c r="C122" s="19" t="s">
        <v>19</v>
      </c>
      <c r="D122" s="12" t="s">
        <v>243</v>
      </c>
      <c r="E122" s="14">
        <v>151037.46</v>
      </c>
      <c r="F122" s="14">
        <v>0</v>
      </c>
      <c r="G122" s="15">
        <v>0</v>
      </c>
      <c r="H122" s="12">
        <f t="shared" si="4"/>
        <v>151037.46</v>
      </c>
      <c r="I122" s="16">
        <v>217125.86</v>
      </c>
      <c r="J122" s="16">
        <v>0</v>
      </c>
      <c r="K122" s="16">
        <v>0</v>
      </c>
      <c r="L122" s="16">
        <f t="shared" si="5"/>
        <v>217125.86</v>
      </c>
      <c r="M122" s="16">
        <f t="shared" si="6"/>
        <v>368163.31999999995</v>
      </c>
      <c r="N122" s="16">
        <f t="shared" si="6"/>
        <v>0</v>
      </c>
      <c r="O122" s="16">
        <f t="shared" si="6"/>
        <v>0</v>
      </c>
      <c r="P122" s="16">
        <f t="shared" si="7"/>
        <v>368163.31999999995</v>
      </c>
      <c r="Q122" s="17"/>
      <c r="R122" s="17"/>
      <c r="S122" s="17"/>
    </row>
    <row r="123" spans="1:19" ht="15">
      <c r="A123" s="11">
        <v>113</v>
      </c>
      <c r="B123" s="19" t="s">
        <v>244</v>
      </c>
      <c r="C123" s="19" t="s">
        <v>19</v>
      </c>
      <c r="D123" s="12" t="s">
        <v>245</v>
      </c>
      <c r="E123" s="14">
        <v>59928.58</v>
      </c>
      <c r="F123" s="14">
        <v>0</v>
      </c>
      <c r="G123" s="15">
        <v>0</v>
      </c>
      <c r="H123" s="12">
        <f t="shared" si="4"/>
        <v>59928.58</v>
      </c>
      <c r="I123" s="16">
        <v>145825.74</v>
      </c>
      <c r="J123" s="16">
        <v>0</v>
      </c>
      <c r="K123" s="16">
        <v>0</v>
      </c>
      <c r="L123" s="16">
        <f t="shared" si="5"/>
        <v>145825.74</v>
      </c>
      <c r="M123" s="16">
        <f t="shared" si="6"/>
        <v>205754.32</v>
      </c>
      <c r="N123" s="16">
        <f t="shared" si="6"/>
        <v>0</v>
      </c>
      <c r="O123" s="16">
        <f t="shared" si="6"/>
        <v>0</v>
      </c>
      <c r="P123" s="16">
        <f t="shared" si="7"/>
        <v>205754.32</v>
      </c>
      <c r="Q123" s="17"/>
      <c r="R123" s="17"/>
      <c r="S123" s="17"/>
    </row>
    <row r="124" spans="1:19" ht="15">
      <c r="A124" s="11">
        <v>114</v>
      </c>
      <c r="B124" s="19" t="s">
        <v>246</v>
      </c>
      <c r="C124" s="19" t="s">
        <v>39</v>
      </c>
      <c r="D124" s="12" t="s">
        <v>247</v>
      </c>
      <c r="E124" s="14"/>
      <c r="F124" s="14">
        <v>51110</v>
      </c>
      <c r="G124" s="15"/>
      <c r="H124" s="12">
        <f t="shared" si="4"/>
        <v>51110</v>
      </c>
      <c r="I124" s="16">
        <v>0</v>
      </c>
      <c r="J124" s="16">
        <v>51384.649999999994</v>
      </c>
      <c r="K124" s="16">
        <v>0</v>
      </c>
      <c r="L124" s="16">
        <f t="shared" si="5"/>
        <v>51384.649999999994</v>
      </c>
      <c r="M124" s="16">
        <f t="shared" si="6"/>
        <v>0</v>
      </c>
      <c r="N124" s="16">
        <f t="shared" si="6"/>
        <v>102494.65</v>
      </c>
      <c r="O124" s="16">
        <f t="shared" si="6"/>
        <v>0</v>
      </c>
      <c r="P124" s="16">
        <f t="shared" si="7"/>
        <v>102494.65</v>
      </c>
      <c r="Q124" s="17"/>
      <c r="R124" s="17"/>
      <c r="S124" s="17"/>
    </row>
    <row r="125" spans="1:19" ht="15">
      <c r="A125" s="11">
        <v>115</v>
      </c>
      <c r="B125" s="19" t="s">
        <v>248</v>
      </c>
      <c r="C125" s="19" t="s">
        <v>24</v>
      </c>
      <c r="D125" s="12" t="s">
        <v>249</v>
      </c>
      <c r="E125" s="14"/>
      <c r="F125" s="14"/>
      <c r="G125" s="15">
        <v>108456</v>
      </c>
      <c r="H125" s="12">
        <f t="shared" si="4"/>
        <v>108456</v>
      </c>
      <c r="I125" s="16">
        <v>0</v>
      </c>
      <c r="J125" s="16">
        <v>0</v>
      </c>
      <c r="K125" s="16">
        <v>108513.61000000002</v>
      </c>
      <c r="L125" s="16">
        <f t="shared" si="5"/>
        <v>108513.61000000002</v>
      </c>
      <c r="M125" s="16">
        <f t="shared" si="6"/>
        <v>0</v>
      </c>
      <c r="N125" s="16">
        <f t="shared" si="6"/>
        <v>0</v>
      </c>
      <c r="O125" s="16">
        <f t="shared" si="6"/>
        <v>216969.61000000002</v>
      </c>
      <c r="P125" s="16">
        <f t="shared" si="7"/>
        <v>216969.61000000002</v>
      </c>
      <c r="Q125" s="17"/>
      <c r="R125" s="17"/>
      <c r="S125" s="17"/>
    </row>
    <row r="126" spans="1:19" ht="15">
      <c r="A126" s="11">
        <v>116</v>
      </c>
      <c r="B126" s="19" t="s">
        <v>250</v>
      </c>
      <c r="C126" s="19" t="s">
        <v>24</v>
      </c>
      <c r="D126" s="12" t="s">
        <v>251</v>
      </c>
      <c r="E126" s="14"/>
      <c r="F126" s="14"/>
      <c r="G126" s="15">
        <v>174057</v>
      </c>
      <c r="H126" s="12">
        <f t="shared" si="4"/>
        <v>174057</v>
      </c>
      <c r="I126" s="16">
        <v>0</v>
      </c>
      <c r="J126" s="16">
        <v>0</v>
      </c>
      <c r="K126" s="16">
        <v>174149.74999999997</v>
      </c>
      <c r="L126" s="16">
        <f t="shared" si="5"/>
        <v>174149.74999999997</v>
      </c>
      <c r="M126" s="16">
        <f t="shared" si="6"/>
        <v>0</v>
      </c>
      <c r="N126" s="16">
        <f t="shared" si="6"/>
        <v>0</v>
      </c>
      <c r="O126" s="16">
        <f t="shared" si="6"/>
        <v>348206.75</v>
      </c>
      <c r="P126" s="16">
        <f t="shared" si="7"/>
        <v>348206.75</v>
      </c>
      <c r="Q126" s="17"/>
      <c r="R126" s="17"/>
      <c r="S126" s="17"/>
    </row>
    <row r="127" spans="1:19" ht="15">
      <c r="A127" s="11">
        <v>117</v>
      </c>
      <c r="B127" s="19" t="s">
        <v>252</v>
      </c>
      <c r="C127" s="19" t="s">
        <v>19</v>
      </c>
      <c r="D127" s="12" t="s">
        <v>253</v>
      </c>
      <c r="E127" s="14">
        <v>88284.76</v>
      </c>
      <c r="F127" s="14">
        <v>0</v>
      </c>
      <c r="G127" s="15">
        <v>0</v>
      </c>
      <c r="H127" s="12">
        <f t="shared" si="4"/>
        <v>88284.76</v>
      </c>
      <c r="I127" s="16">
        <v>88730.62000000001</v>
      </c>
      <c r="J127" s="16">
        <v>0</v>
      </c>
      <c r="K127" s="16">
        <v>0</v>
      </c>
      <c r="L127" s="16">
        <f t="shared" si="5"/>
        <v>88730.62000000001</v>
      </c>
      <c r="M127" s="16">
        <f t="shared" si="6"/>
        <v>177015.38</v>
      </c>
      <c r="N127" s="16">
        <f t="shared" si="6"/>
        <v>0</v>
      </c>
      <c r="O127" s="16">
        <f t="shared" si="6"/>
        <v>0</v>
      </c>
      <c r="P127" s="16">
        <f t="shared" si="7"/>
        <v>177015.38</v>
      </c>
      <c r="Q127" s="17"/>
      <c r="R127" s="17"/>
      <c r="S127" s="17"/>
    </row>
    <row r="128" spans="1:19" ht="15">
      <c r="A128" s="11">
        <v>118</v>
      </c>
      <c r="B128" s="19" t="s">
        <v>254</v>
      </c>
      <c r="C128" s="19" t="s">
        <v>19</v>
      </c>
      <c r="D128" s="12" t="s">
        <v>255</v>
      </c>
      <c r="E128" s="14">
        <v>101995.3</v>
      </c>
      <c r="F128" s="14"/>
      <c r="G128" s="15"/>
      <c r="H128" s="12">
        <f t="shared" si="4"/>
        <v>101995.3</v>
      </c>
      <c r="I128" s="16">
        <v>102605.17000000001</v>
      </c>
      <c r="J128" s="16">
        <v>0</v>
      </c>
      <c r="K128" s="16">
        <v>0</v>
      </c>
      <c r="L128" s="16">
        <f t="shared" si="5"/>
        <v>102605.17000000001</v>
      </c>
      <c r="M128" s="16">
        <f t="shared" si="6"/>
        <v>204600.47000000003</v>
      </c>
      <c r="N128" s="16">
        <f t="shared" si="6"/>
        <v>0</v>
      </c>
      <c r="O128" s="16">
        <f t="shared" si="6"/>
        <v>0</v>
      </c>
      <c r="P128" s="16">
        <f t="shared" si="7"/>
        <v>204600.47000000003</v>
      </c>
      <c r="Q128" s="17"/>
      <c r="R128" s="17"/>
      <c r="S128" s="17"/>
    </row>
    <row r="129" spans="1:19" ht="15">
      <c r="A129" s="11">
        <v>119</v>
      </c>
      <c r="B129" s="19" t="s">
        <v>256</v>
      </c>
      <c r="C129" s="19" t="s">
        <v>24</v>
      </c>
      <c r="D129" s="12" t="s">
        <v>257</v>
      </c>
      <c r="E129" s="14">
        <v>0</v>
      </c>
      <c r="F129" s="14">
        <v>0</v>
      </c>
      <c r="G129" s="15">
        <v>4267</v>
      </c>
      <c r="H129" s="12">
        <f t="shared" si="4"/>
        <v>4267</v>
      </c>
      <c r="I129" s="16">
        <v>0</v>
      </c>
      <c r="J129" s="16">
        <v>0</v>
      </c>
      <c r="K129" s="16">
        <v>4342.5099999999993</v>
      </c>
      <c r="L129" s="16">
        <f t="shared" si="5"/>
        <v>4342.5099999999993</v>
      </c>
      <c r="M129" s="16">
        <f t="shared" si="6"/>
        <v>0</v>
      </c>
      <c r="N129" s="16">
        <f t="shared" si="6"/>
        <v>0</v>
      </c>
      <c r="O129" s="16">
        <f t="shared" si="6"/>
        <v>8609.5099999999984</v>
      </c>
      <c r="P129" s="16">
        <f t="shared" si="7"/>
        <v>8609.5099999999984</v>
      </c>
      <c r="Q129" s="17"/>
      <c r="R129" s="17"/>
      <c r="S129" s="17"/>
    </row>
    <row r="130" spans="1:19" ht="15">
      <c r="A130" s="11">
        <v>120</v>
      </c>
      <c r="B130" s="19" t="s">
        <v>258</v>
      </c>
      <c r="C130" s="19" t="s">
        <v>44</v>
      </c>
      <c r="D130" s="12" t="s">
        <v>259</v>
      </c>
      <c r="E130" s="14">
        <v>21088.05</v>
      </c>
      <c r="F130" s="14">
        <v>680</v>
      </c>
      <c r="G130" s="15">
        <v>0</v>
      </c>
      <c r="H130" s="12">
        <f t="shared" si="4"/>
        <v>21768.05</v>
      </c>
      <c r="I130" s="16">
        <v>97968.82</v>
      </c>
      <c r="J130" s="16">
        <v>3362.28</v>
      </c>
      <c r="K130" s="16">
        <v>0</v>
      </c>
      <c r="L130" s="16">
        <f t="shared" si="5"/>
        <v>101331.1</v>
      </c>
      <c r="M130" s="16">
        <f t="shared" si="6"/>
        <v>119056.87000000001</v>
      </c>
      <c r="N130" s="16">
        <f t="shared" si="6"/>
        <v>4042.28</v>
      </c>
      <c r="O130" s="16">
        <f t="shared" si="6"/>
        <v>0</v>
      </c>
      <c r="P130" s="16">
        <f t="shared" si="7"/>
        <v>123099.15000000001</v>
      </c>
      <c r="Q130" s="17"/>
      <c r="R130" s="17"/>
      <c r="S130" s="17"/>
    </row>
    <row r="131" spans="1:19" ht="15">
      <c r="A131" s="11">
        <v>121</v>
      </c>
      <c r="B131" s="19" t="s">
        <v>260</v>
      </c>
      <c r="C131" s="19" t="s">
        <v>19</v>
      </c>
      <c r="D131" s="12" t="s">
        <v>261</v>
      </c>
      <c r="E131" s="14">
        <v>168222.27</v>
      </c>
      <c r="F131" s="14">
        <v>0</v>
      </c>
      <c r="G131" s="15">
        <v>0</v>
      </c>
      <c r="H131" s="12">
        <f t="shared" si="4"/>
        <v>168222.27</v>
      </c>
      <c r="I131" s="16">
        <v>169035.77</v>
      </c>
      <c r="J131" s="16">
        <v>0</v>
      </c>
      <c r="K131" s="16">
        <v>0</v>
      </c>
      <c r="L131" s="16">
        <f t="shared" si="5"/>
        <v>169035.77</v>
      </c>
      <c r="M131" s="16">
        <f t="shared" si="6"/>
        <v>337258.04</v>
      </c>
      <c r="N131" s="16">
        <f t="shared" si="6"/>
        <v>0</v>
      </c>
      <c r="O131" s="16">
        <f t="shared" si="6"/>
        <v>0</v>
      </c>
      <c r="P131" s="16">
        <f t="shared" si="7"/>
        <v>337258.04</v>
      </c>
      <c r="Q131" s="17"/>
      <c r="R131" s="17"/>
      <c r="S131" s="17"/>
    </row>
    <row r="132" spans="1:19" ht="15">
      <c r="A132" s="11">
        <v>122</v>
      </c>
      <c r="B132" s="19" t="s">
        <v>262</v>
      </c>
      <c r="C132" s="19" t="s">
        <v>39</v>
      </c>
      <c r="D132" s="12" t="s">
        <v>263</v>
      </c>
      <c r="E132" s="14">
        <v>0</v>
      </c>
      <c r="F132" s="14">
        <v>8000</v>
      </c>
      <c r="G132" s="15">
        <v>0</v>
      </c>
      <c r="H132" s="12">
        <f t="shared" si="4"/>
        <v>8000</v>
      </c>
      <c r="I132" s="16">
        <v>0</v>
      </c>
      <c r="J132" s="16">
        <v>8193.82</v>
      </c>
      <c r="K132" s="16">
        <v>0</v>
      </c>
      <c r="L132" s="16">
        <f t="shared" si="5"/>
        <v>8193.82</v>
      </c>
      <c r="M132" s="16">
        <f t="shared" si="6"/>
        <v>0</v>
      </c>
      <c r="N132" s="16">
        <f t="shared" si="6"/>
        <v>16193.82</v>
      </c>
      <c r="O132" s="16">
        <f t="shared" si="6"/>
        <v>0</v>
      </c>
      <c r="P132" s="16">
        <f t="shared" si="7"/>
        <v>16193.82</v>
      </c>
      <c r="Q132" s="17"/>
      <c r="R132" s="17"/>
      <c r="S132" s="17"/>
    </row>
    <row r="133" spans="1:19" ht="15">
      <c r="A133" s="11">
        <v>123</v>
      </c>
      <c r="B133" s="19" t="s">
        <v>264</v>
      </c>
      <c r="C133" s="19" t="s">
        <v>24</v>
      </c>
      <c r="D133" s="12" t="s">
        <v>265</v>
      </c>
      <c r="E133" s="14"/>
      <c r="F133" s="14"/>
      <c r="G133" s="15">
        <v>149150</v>
      </c>
      <c r="H133" s="12">
        <f t="shared" si="4"/>
        <v>149150</v>
      </c>
      <c r="I133" s="16">
        <v>0</v>
      </c>
      <c r="J133" s="16">
        <v>0</v>
      </c>
      <c r="K133" s="16">
        <v>149508.55000000002</v>
      </c>
      <c r="L133" s="16">
        <f t="shared" si="5"/>
        <v>149508.55000000002</v>
      </c>
      <c r="M133" s="16">
        <f t="shared" si="6"/>
        <v>0</v>
      </c>
      <c r="N133" s="16">
        <f t="shared" si="6"/>
        <v>0</v>
      </c>
      <c r="O133" s="16">
        <f t="shared" si="6"/>
        <v>298658.55000000005</v>
      </c>
      <c r="P133" s="16">
        <f t="shared" si="7"/>
        <v>298658.55000000005</v>
      </c>
      <c r="Q133" s="17"/>
      <c r="R133" s="17"/>
      <c r="S133" s="17"/>
    </row>
    <row r="134" spans="1:19" ht="29.25">
      <c r="A134" s="11">
        <v>124</v>
      </c>
      <c r="B134" s="19" t="s">
        <v>266</v>
      </c>
      <c r="C134" s="19" t="s">
        <v>88</v>
      </c>
      <c r="D134" s="12" t="s">
        <v>267</v>
      </c>
      <c r="E134" s="14">
        <v>0</v>
      </c>
      <c r="F134" s="14">
        <v>3000</v>
      </c>
      <c r="G134" s="15">
        <v>33109</v>
      </c>
      <c r="H134" s="12">
        <f t="shared" si="4"/>
        <v>36109</v>
      </c>
      <c r="I134" s="16">
        <v>0</v>
      </c>
      <c r="J134" s="16">
        <v>17263.830000000002</v>
      </c>
      <c r="K134" s="16">
        <v>33184.26</v>
      </c>
      <c r="L134" s="16">
        <f t="shared" si="5"/>
        <v>50448.090000000004</v>
      </c>
      <c r="M134" s="16">
        <f t="shared" si="6"/>
        <v>0</v>
      </c>
      <c r="N134" s="16">
        <f t="shared" si="6"/>
        <v>20263.830000000002</v>
      </c>
      <c r="O134" s="16">
        <f t="shared" si="6"/>
        <v>66293.260000000009</v>
      </c>
      <c r="P134" s="16">
        <f t="shared" si="7"/>
        <v>86557.090000000011</v>
      </c>
      <c r="Q134" s="17"/>
      <c r="R134" s="17"/>
      <c r="S134" s="17"/>
    </row>
    <row r="135" spans="1:19" ht="15">
      <c r="A135" s="11">
        <v>125</v>
      </c>
      <c r="B135" s="19" t="s">
        <v>268</v>
      </c>
      <c r="C135" s="19" t="s">
        <v>24</v>
      </c>
      <c r="D135" s="12" t="s">
        <v>269</v>
      </c>
      <c r="E135" s="14"/>
      <c r="F135" s="14"/>
      <c r="G135" s="15">
        <v>177150</v>
      </c>
      <c r="H135" s="12">
        <f t="shared" si="4"/>
        <v>177150</v>
      </c>
      <c r="I135" s="16">
        <v>0</v>
      </c>
      <c r="J135" s="16">
        <v>0</v>
      </c>
      <c r="K135" s="16">
        <v>177555.46</v>
      </c>
      <c r="L135" s="16">
        <f t="shared" si="5"/>
        <v>177555.46</v>
      </c>
      <c r="M135" s="16">
        <f t="shared" si="6"/>
        <v>0</v>
      </c>
      <c r="N135" s="16">
        <f t="shared" si="6"/>
        <v>0</v>
      </c>
      <c r="O135" s="16">
        <f t="shared" si="6"/>
        <v>354705.45999999996</v>
      </c>
      <c r="P135" s="16">
        <f t="shared" si="7"/>
        <v>354705.45999999996</v>
      </c>
      <c r="Q135" s="17"/>
      <c r="R135" s="17"/>
      <c r="S135" s="17"/>
    </row>
    <row r="136" spans="1:19" ht="15">
      <c r="A136" s="11">
        <v>126</v>
      </c>
      <c r="B136" s="19" t="s">
        <v>270</v>
      </c>
      <c r="C136" s="19" t="s">
        <v>19</v>
      </c>
      <c r="D136" s="26" t="s">
        <v>271</v>
      </c>
      <c r="E136" s="27">
        <v>41597.230000000003</v>
      </c>
      <c r="F136" s="27"/>
      <c r="G136" s="28"/>
      <c r="H136" s="12">
        <f t="shared" si="4"/>
        <v>41597.230000000003</v>
      </c>
      <c r="I136" s="16">
        <v>128176</v>
      </c>
      <c r="J136" s="16">
        <v>0</v>
      </c>
      <c r="K136" s="16">
        <v>0</v>
      </c>
      <c r="L136" s="16">
        <f t="shared" si="5"/>
        <v>128176</v>
      </c>
      <c r="M136" s="16">
        <f t="shared" si="6"/>
        <v>169773.23</v>
      </c>
      <c r="N136" s="16">
        <f t="shared" si="6"/>
        <v>0</v>
      </c>
      <c r="O136" s="16">
        <f t="shared" si="6"/>
        <v>0</v>
      </c>
      <c r="P136" s="16">
        <f t="shared" si="7"/>
        <v>169773.23</v>
      </c>
      <c r="Q136" s="17"/>
      <c r="R136" s="17"/>
      <c r="S136" s="17"/>
    </row>
    <row r="137" spans="1:19" ht="15">
      <c r="A137" s="11">
        <v>127</v>
      </c>
      <c r="B137" s="19" t="s">
        <v>272</v>
      </c>
      <c r="C137" s="19" t="s">
        <v>19</v>
      </c>
      <c r="D137" s="26" t="s">
        <v>273</v>
      </c>
      <c r="E137" s="27">
        <v>89744.55</v>
      </c>
      <c r="F137" s="27"/>
      <c r="G137" s="28"/>
      <c r="H137" s="12">
        <f t="shared" si="4"/>
        <v>89744.55</v>
      </c>
      <c r="I137" s="16">
        <v>90175.52</v>
      </c>
      <c r="J137" s="16">
        <v>0</v>
      </c>
      <c r="K137" s="16">
        <v>0</v>
      </c>
      <c r="L137" s="16">
        <f t="shared" si="5"/>
        <v>90175.52</v>
      </c>
      <c r="M137" s="16">
        <f t="shared" si="6"/>
        <v>179920.07</v>
      </c>
      <c r="N137" s="16">
        <f t="shared" si="6"/>
        <v>0</v>
      </c>
      <c r="O137" s="16">
        <f t="shared" si="6"/>
        <v>0</v>
      </c>
      <c r="P137" s="16">
        <f t="shared" si="7"/>
        <v>179920.07</v>
      </c>
      <c r="Q137" s="17"/>
      <c r="R137" s="17"/>
      <c r="S137" s="17"/>
    </row>
    <row r="138" spans="1:19" ht="15">
      <c r="A138" s="11">
        <v>128</v>
      </c>
      <c r="B138" s="29" t="s">
        <v>274</v>
      </c>
      <c r="C138" s="29" t="s">
        <v>19</v>
      </c>
      <c r="D138" s="30" t="s">
        <v>275</v>
      </c>
      <c r="E138" s="31">
        <v>119224.11</v>
      </c>
      <c r="F138" s="31"/>
      <c r="G138" s="32"/>
      <c r="H138" s="12">
        <f t="shared" si="4"/>
        <v>119224.11</v>
      </c>
      <c r="I138" s="16">
        <v>119811.12</v>
      </c>
      <c r="J138" s="16">
        <v>0</v>
      </c>
      <c r="K138" s="16">
        <v>0</v>
      </c>
      <c r="L138" s="16">
        <f t="shared" si="5"/>
        <v>119811.12</v>
      </c>
      <c r="M138" s="16">
        <f t="shared" si="6"/>
        <v>239035.22999999998</v>
      </c>
      <c r="N138" s="16">
        <f t="shared" si="6"/>
        <v>0</v>
      </c>
      <c r="O138" s="16">
        <f t="shared" si="6"/>
        <v>0</v>
      </c>
      <c r="P138" s="16">
        <f t="shared" si="7"/>
        <v>239035.22999999998</v>
      </c>
      <c r="Q138" s="17"/>
      <c r="R138" s="17"/>
      <c r="S138" s="17"/>
    </row>
    <row r="139" spans="1:19" ht="15">
      <c r="A139" s="11">
        <v>129</v>
      </c>
      <c r="B139" s="29" t="s">
        <v>276</v>
      </c>
      <c r="C139" s="29" t="s">
        <v>19</v>
      </c>
      <c r="D139" s="30" t="s">
        <v>277</v>
      </c>
      <c r="E139" s="31">
        <v>81364.69</v>
      </c>
      <c r="F139" s="31"/>
      <c r="G139" s="32"/>
      <c r="H139" s="12">
        <f t="shared" si="4"/>
        <v>81364.69</v>
      </c>
      <c r="I139" s="16">
        <v>81802.14</v>
      </c>
      <c r="J139" s="16">
        <v>0</v>
      </c>
      <c r="K139" s="16">
        <v>0</v>
      </c>
      <c r="L139" s="16">
        <f t="shared" si="5"/>
        <v>81802.14</v>
      </c>
      <c r="M139" s="16">
        <f t="shared" si="6"/>
        <v>163166.83000000002</v>
      </c>
      <c r="N139" s="16">
        <f t="shared" si="6"/>
        <v>0</v>
      </c>
      <c r="O139" s="16">
        <f t="shared" si="6"/>
        <v>0</v>
      </c>
      <c r="P139" s="16">
        <f t="shared" si="7"/>
        <v>163166.83000000002</v>
      </c>
      <c r="Q139" s="17"/>
      <c r="R139" s="17"/>
      <c r="S139" s="17"/>
    </row>
    <row r="140" spans="1:19" ht="15">
      <c r="A140" s="11">
        <v>130</v>
      </c>
      <c r="B140" s="29" t="s">
        <v>278</v>
      </c>
      <c r="C140" s="29" t="s">
        <v>19</v>
      </c>
      <c r="D140" s="30" t="s">
        <v>279</v>
      </c>
      <c r="E140" s="31">
        <v>47680.08</v>
      </c>
      <c r="F140" s="31"/>
      <c r="G140" s="32"/>
      <c r="H140" s="12">
        <f t="shared" ref="H140:H155" si="8">E140+F140+G140</f>
        <v>47680.08</v>
      </c>
      <c r="I140" s="16">
        <v>71075.42</v>
      </c>
      <c r="J140" s="16">
        <v>0</v>
      </c>
      <c r="K140" s="16">
        <v>0</v>
      </c>
      <c r="L140" s="16">
        <f t="shared" ref="L140:L155" si="9">I140+J140+K140</f>
        <v>71075.42</v>
      </c>
      <c r="M140" s="16">
        <f t="shared" ref="M140:O155" si="10">E140+I140</f>
        <v>118755.5</v>
      </c>
      <c r="N140" s="16">
        <f t="shared" si="10"/>
        <v>0</v>
      </c>
      <c r="O140" s="16">
        <f t="shared" si="10"/>
        <v>0</v>
      </c>
      <c r="P140" s="16">
        <f t="shared" ref="P140:P155" si="11">M140+N140+O140</f>
        <v>118755.5</v>
      </c>
      <c r="Q140" s="17"/>
      <c r="R140" s="17"/>
      <c r="S140" s="17"/>
    </row>
    <row r="141" spans="1:19" ht="15">
      <c r="A141" s="11">
        <v>131</v>
      </c>
      <c r="B141" s="29" t="s">
        <v>280</v>
      </c>
      <c r="C141" s="29" t="s">
        <v>19</v>
      </c>
      <c r="D141" s="30" t="s">
        <v>281</v>
      </c>
      <c r="E141" s="31">
        <v>78906.899999999994</v>
      </c>
      <c r="F141" s="31"/>
      <c r="G141" s="32"/>
      <c r="H141" s="12">
        <f t="shared" si="8"/>
        <v>78906.899999999994</v>
      </c>
      <c r="I141" s="16">
        <v>79291.8</v>
      </c>
      <c r="J141" s="16">
        <v>0</v>
      </c>
      <c r="K141" s="16">
        <v>0</v>
      </c>
      <c r="L141" s="16">
        <f t="shared" si="9"/>
        <v>79291.8</v>
      </c>
      <c r="M141" s="16">
        <f t="shared" si="10"/>
        <v>158198.70000000001</v>
      </c>
      <c r="N141" s="16">
        <f t="shared" si="10"/>
        <v>0</v>
      </c>
      <c r="O141" s="16">
        <f t="shared" si="10"/>
        <v>0</v>
      </c>
      <c r="P141" s="16">
        <f t="shared" si="11"/>
        <v>158198.70000000001</v>
      </c>
      <c r="Q141" s="17"/>
      <c r="R141" s="17"/>
      <c r="S141" s="17"/>
    </row>
    <row r="142" spans="1:19" ht="43.5">
      <c r="A142" s="11">
        <v>132</v>
      </c>
      <c r="B142" s="29" t="s">
        <v>282</v>
      </c>
      <c r="C142" s="29" t="s">
        <v>24</v>
      </c>
      <c r="D142" s="33" t="s">
        <v>283</v>
      </c>
      <c r="E142" s="34"/>
      <c r="F142" s="34"/>
      <c r="G142" s="34">
        <v>5300</v>
      </c>
      <c r="H142" s="12">
        <f t="shared" si="8"/>
        <v>5300</v>
      </c>
      <c r="I142" s="16">
        <v>0</v>
      </c>
      <c r="J142" s="16">
        <v>0</v>
      </c>
      <c r="K142" s="16">
        <v>70370.44</v>
      </c>
      <c r="L142" s="16">
        <f t="shared" si="9"/>
        <v>70370.44</v>
      </c>
      <c r="M142" s="16">
        <f t="shared" si="10"/>
        <v>0</v>
      </c>
      <c r="N142" s="16">
        <f t="shared" si="10"/>
        <v>0</v>
      </c>
      <c r="O142" s="16">
        <f t="shared" si="10"/>
        <v>75670.44</v>
      </c>
      <c r="P142" s="16">
        <f t="shared" si="11"/>
        <v>75670.44</v>
      </c>
      <c r="Q142" s="17"/>
      <c r="R142" s="17"/>
      <c r="S142" s="17"/>
    </row>
    <row r="143" spans="1:19" ht="29.25">
      <c r="A143" s="11">
        <v>133</v>
      </c>
      <c r="B143" s="29" t="s">
        <v>284</v>
      </c>
      <c r="C143" s="29" t="s">
        <v>24</v>
      </c>
      <c r="D143" s="33" t="s">
        <v>285</v>
      </c>
      <c r="E143" s="34"/>
      <c r="F143" s="34"/>
      <c r="G143" s="34">
        <v>6300</v>
      </c>
      <c r="H143" s="12">
        <f t="shared" si="8"/>
        <v>6300</v>
      </c>
      <c r="I143" s="16">
        <v>0</v>
      </c>
      <c r="J143" s="16">
        <v>0</v>
      </c>
      <c r="K143" s="16">
        <v>11275.07</v>
      </c>
      <c r="L143" s="16">
        <f t="shared" si="9"/>
        <v>11275.07</v>
      </c>
      <c r="M143" s="16">
        <f t="shared" si="10"/>
        <v>0</v>
      </c>
      <c r="N143" s="16">
        <f t="shared" si="10"/>
        <v>0</v>
      </c>
      <c r="O143" s="16">
        <f t="shared" si="10"/>
        <v>17575.07</v>
      </c>
      <c r="P143" s="16">
        <f t="shared" si="11"/>
        <v>17575.07</v>
      </c>
      <c r="Q143" s="17"/>
      <c r="R143" s="17"/>
      <c r="S143" s="17"/>
    </row>
    <row r="144" spans="1:19" ht="15">
      <c r="A144" s="11">
        <v>134</v>
      </c>
      <c r="B144" s="29" t="s">
        <v>286</v>
      </c>
      <c r="C144" s="29" t="s">
        <v>24</v>
      </c>
      <c r="D144" s="33" t="s">
        <v>287</v>
      </c>
      <c r="E144" s="34"/>
      <c r="F144" s="34"/>
      <c r="G144" s="34">
        <v>163411</v>
      </c>
      <c r="H144" s="12">
        <f t="shared" si="8"/>
        <v>163411</v>
      </c>
      <c r="I144" s="16">
        <v>0</v>
      </c>
      <c r="J144" s="16">
        <v>0</v>
      </c>
      <c r="K144" s="16">
        <v>172674.67</v>
      </c>
      <c r="L144" s="16">
        <f t="shared" si="9"/>
        <v>172674.67</v>
      </c>
      <c r="M144" s="16">
        <f t="shared" si="10"/>
        <v>0</v>
      </c>
      <c r="N144" s="16">
        <f t="shared" si="10"/>
        <v>0</v>
      </c>
      <c r="O144" s="16">
        <f t="shared" si="10"/>
        <v>336085.67000000004</v>
      </c>
      <c r="P144" s="16">
        <f t="shared" si="11"/>
        <v>336085.67000000004</v>
      </c>
      <c r="Q144" s="17"/>
      <c r="R144" s="17"/>
      <c r="S144" s="17"/>
    </row>
    <row r="145" spans="1:20" ht="15">
      <c r="A145" s="11">
        <v>135</v>
      </c>
      <c r="B145" s="29" t="s">
        <v>288</v>
      </c>
      <c r="C145" s="29" t="s">
        <v>19</v>
      </c>
      <c r="D145" s="30" t="s">
        <v>289</v>
      </c>
      <c r="E145" s="31">
        <v>85118.89</v>
      </c>
      <c r="F145" s="31"/>
      <c r="G145" s="32"/>
      <c r="H145" s="12">
        <f t="shared" si="8"/>
        <v>85118.89</v>
      </c>
      <c r="I145" s="16">
        <v>90460.479999999996</v>
      </c>
      <c r="J145" s="16">
        <v>0</v>
      </c>
      <c r="K145" s="16">
        <v>0</v>
      </c>
      <c r="L145" s="16">
        <f t="shared" si="9"/>
        <v>90460.479999999996</v>
      </c>
      <c r="M145" s="16">
        <f t="shared" si="10"/>
        <v>175579.37</v>
      </c>
      <c r="N145" s="16">
        <f t="shared" si="10"/>
        <v>0</v>
      </c>
      <c r="O145" s="16">
        <f t="shared" si="10"/>
        <v>0</v>
      </c>
      <c r="P145" s="16">
        <f t="shared" si="11"/>
        <v>175579.37</v>
      </c>
      <c r="Q145" s="17"/>
      <c r="R145" s="17"/>
      <c r="S145" s="17"/>
    </row>
    <row r="146" spans="1:20" ht="29.25">
      <c r="A146" s="11">
        <v>136</v>
      </c>
      <c r="B146" s="29" t="s">
        <v>290</v>
      </c>
      <c r="C146" s="29" t="s">
        <v>88</v>
      </c>
      <c r="D146" s="35" t="s">
        <v>291</v>
      </c>
      <c r="E146" s="36">
        <v>0</v>
      </c>
      <c r="F146" s="36">
        <v>8600</v>
      </c>
      <c r="G146" s="36">
        <v>65815</v>
      </c>
      <c r="H146" s="12">
        <f t="shared" si="8"/>
        <v>74415</v>
      </c>
      <c r="I146" s="16">
        <v>0</v>
      </c>
      <c r="J146" s="16">
        <v>8784.0500000000011</v>
      </c>
      <c r="K146" s="16">
        <v>93370.46</v>
      </c>
      <c r="L146" s="16">
        <f t="shared" si="9"/>
        <v>102154.51000000001</v>
      </c>
      <c r="M146" s="16">
        <f t="shared" si="10"/>
        <v>0</v>
      </c>
      <c r="N146" s="16">
        <f t="shared" si="10"/>
        <v>17384.050000000003</v>
      </c>
      <c r="O146" s="16">
        <f t="shared" si="10"/>
        <v>159185.46000000002</v>
      </c>
      <c r="P146" s="16">
        <f t="shared" si="11"/>
        <v>176569.51</v>
      </c>
      <c r="Q146" s="17"/>
      <c r="R146" s="17"/>
      <c r="S146" s="17"/>
    </row>
    <row r="147" spans="1:20" ht="15">
      <c r="A147" s="11">
        <v>137</v>
      </c>
      <c r="B147" s="29" t="s">
        <v>292</v>
      </c>
      <c r="C147" s="29" t="s">
        <v>24</v>
      </c>
      <c r="D147" s="13" t="s">
        <v>293</v>
      </c>
      <c r="E147" s="14"/>
      <c r="F147" s="14"/>
      <c r="G147" s="37">
        <v>49450</v>
      </c>
      <c r="H147" s="12">
        <f t="shared" si="8"/>
        <v>49450</v>
      </c>
      <c r="I147" s="16">
        <v>0</v>
      </c>
      <c r="J147" s="16">
        <v>0</v>
      </c>
      <c r="K147" s="16">
        <v>48621.920000000006</v>
      </c>
      <c r="L147" s="16">
        <f t="shared" si="9"/>
        <v>48621.920000000006</v>
      </c>
      <c r="M147" s="16">
        <f t="shared" si="10"/>
        <v>0</v>
      </c>
      <c r="N147" s="16">
        <f t="shared" si="10"/>
        <v>0</v>
      </c>
      <c r="O147" s="16">
        <f t="shared" si="10"/>
        <v>98071.920000000013</v>
      </c>
      <c r="P147" s="16">
        <f t="shared" si="11"/>
        <v>98071.920000000013</v>
      </c>
      <c r="Q147" s="17"/>
      <c r="R147" s="17"/>
      <c r="S147" s="17"/>
    </row>
    <row r="148" spans="1:20" ht="15">
      <c r="A148" s="11">
        <v>138</v>
      </c>
      <c r="B148" s="29" t="s">
        <v>294</v>
      </c>
      <c r="C148" s="29" t="s">
        <v>24</v>
      </c>
      <c r="D148" s="38" t="s">
        <v>295</v>
      </c>
      <c r="E148" s="39"/>
      <c r="F148" s="39"/>
      <c r="G148" s="39">
        <v>33750</v>
      </c>
      <c r="H148" s="12">
        <f t="shared" si="8"/>
        <v>33750</v>
      </c>
      <c r="I148" s="16">
        <v>0</v>
      </c>
      <c r="J148" s="16">
        <v>0</v>
      </c>
      <c r="K148" s="16">
        <v>33821.26</v>
      </c>
      <c r="L148" s="16">
        <f t="shared" si="9"/>
        <v>33821.26</v>
      </c>
      <c r="M148" s="16">
        <f t="shared" si="10"/>
        <v>0</v>
      </c>
      <c r="N148" s="16">
        <f t="shared" si="10"/>
        <v>0</v>
      </c>
      <c r="O148" s="16">
        <f t="shared" si="10"/>
        <v>67571.260000000009</v>
      </c>
      <c r="P148" s="16">
        <f t="shared" si="11"/>
        <v>67571.260000000009</v>
      </c>
      <c r="Q148" s="17"/>
      <c r="R148" s="17"/>
      <c r="S148" s="17"/>
    </row>
    <row r="149" spans="1:20" ht="15">
      <c r="A149" s="11">
        <v>139</v>
      </c>
      <c r="B149" s="29" t="s">
        <v>296</v>
      </c>
      <c r="C149" s="29" t="s">
        <v>24</v>
      </c>
      <c r="D149" s="13" t="s">
        <v>297</v>
      </c>
      <c r="E149" s="14"/>
      <c r="F149" s="14"/>
      <c r="G149" s="37">
        <v>48480</v>
      </c>
      <c r="H149" s="12">
        <f t="shared" si="8"/>
        <v>48480</v>
      </c>
      <c r="I149" s="16">
        <v>0</v>
      </c>
      <c r="J149" s="16">
        <v>0</v>
      </c>
      <c r="K149" s="16">
        <v>49006.85</v>
      </c>
      <c r="L149" s="16">
        <f t="shared" si="9"/>
        <v>49006.85</v>
      </c>
      <c r="M149" s="16">
        <f t="shared" si="10"/>
        <v>0</v>
      </c>
      <c r="N149" s="16">
        <f t="shared" si="10"/>
        <v>0</v>
      </c>
      <c r="O149" s="16">
        <f t="shared" si="10"/>
        <v>97486.85</v>
      </c>
      <c r="P149" s="16">
        <f t="shared" si="11"/>
        <v>97486.85</v>
      </c>
      <c r="Q149" s="17"/>
      <c r="R149" s="17"/>
      <c r="S149" s="17"/>
    </row>
    <row r="150" spans="1:20" ht="29.25">
      <c r="A150" s="11">
        <v>140</v>
      </c>
      <c r="B150" s="29" t="s">
        <v>298</v>
      </c>
      <c r="C150" s="29" t="s">
        <v>24</v>
      </c>
      <c r="D150" s="38" t="s">
        <v>299</v>
      </c>
      <c r="E150" s="39"/>
      <c r="F150" s="39"/>
      <c r="G150" s="39">
        <v>74840</v>
      </c>
      <c r="H150" s="12">
        <f t="shared" si="8"/>
        <v>74840</v>
      </c>
      <c r="I150" s="16">
        <v>0</v>
      </c>
      <c r="J150" s="16">
        <v>0</v>
      </c>
      <c r="K150" s="16">
        <v>74902</v>
      </c>
      <c r="L150" s="16">
        <f t="shared" si="9"/>
        <v>74902</v>
      </c>
      <c r="M150" s="16">
        <f t="shared" si="10"/>
        <v>0</v>
      </c>
      <c r="N150" s="16">
        <f t="shared" si="10"/>
        <v>0</v>
      </c>
      <c r="O150" s="16">
        <f t="shared" si="10"/>
        <v>149742</v>
      </c>
      <c r="P150" s="16">
        <f t="shared" si="11"/>
        <v>149742</v>
      </c>
      <c r="Q150" s="17"/>
      <c r="R150" s="17"/>
      <c r="S150" s="17"/>
    </row>
    <row r="151" spans="1:20" ht="15">
      <c r="A151" s="11">
        <v>141</v>
      </c>
      <c r="B151" s="29" t="s">
        <v>300</v>
      </c>
      <c r="C151" s="29" t="s">
        <v>24</v>
      </c>
      <c r="D151" s="38" t="s">
        <v>301</v>
      </c>
      <c r="E151" s="39"/>
      <c r="F151" s="39"/>
      <c r="G151" s="39">
        <v>44100</v>
      </c>
      <c r="H151" s="12">
        <f t="shared" si="8"/>
        <v>44100</v>
      </c>
      <c r="I151" s="16">
        <v>0</v>
      </c>
      <c r="J151" s="16">
        <v>0</v>
      </c>
      <c r="K151" s="16">
        <v>45484.04</v>
      </c>
      <c r="L151" s="16">
        <f t="shared" si="9"/>
        <v>45484.04</v>
      </c>
      <c r="M151" s="16">
        <f t="shared" si="10"/>
        <v>0</v>
      </c>
      <c r="N151" s="16">
        <f t="shared" si="10"/>
        <v>0</v>
      </c>
      <c r="O151" s="16">
        <f t="shared" si="10"/>
        <v>89584.040000000008</v>
      </c>
      <c r="P151" s="16">
        <f t="shared" si="11"/>
        <v>89584.040000000008</v>
      </c>
      <c r="Q151" s="17"/>
      <c r="R151" s="17"/>
      <c r="S151" s="17"/>
    </row>
    <row r="152" spans="1:20" ht="15">
      <c r="A152" s="11">
        <v>142</v>
      </c>
      <c r="B152" s="29" t="s">
        <v>302</v>
      </c>
      <c r="C152" s="29" t="s">
        <v>19</v>
      </c>
      <c r="D152" s="30" t="s">
        <v>303</v>
      </c>
      <c r="E152" s="31">
        <v>46483.68</v>
      </c>
      <c r="F152" s="31"/>
      <c r="G152" s="32"/>
      <c r="H152" s="12">
        <f t="shared" si="8"/>
        <v>46483.68</v>
      </c>
      <c r="I152" s="16">
        <v>114991.09</v>
      </c>
      <c r="J152" s="16">
        <v>0</v>
      </c>
      <c r="K152" s="16">
        <v>0</v>
      </c>
      <c r="L152" s="16">
        <f t="shared" si="9"/>
        <v>114991.09</v>
      </c>
      <c r="M152" s="16">
        <f t="shared" si="10"/>
        <v>161474.76999999999</v>
      </c>
      <c r="N152" s="16">
        <f t="shared" si="10"/>
        <v>0</v>
      </c>
      <c r="O152" s="16">
        <f t="shared" si="10"/>
        <v>0</v>
      </c>
      <c r="P152" s="16">
        <f t="shared" si="11"/>
        <v>161474.76999999999</v>
      </c>
      <c r="Q152" s="17"/>
      <c r="R152" s="17"/>
      <c r="S152" s="17"/>
    </row>
    <row r="153" spans="1:20" ht="15">
      <c r="A153" s="11">
        <v>143</v>
      </c>
      <c r="B153" s="29" t="s">
        <v>304</v>
      </c>
      <c r="C153" s="29" t="s">
        <v>19</v>
      </c>
      <c r="D153" s="30" t="s">
        <v>305</v>
      </c>
      <c r="E153" s="31">
        <v>91944.37</v>
      </c>
      <c r="F153" s="31"/>
      <c r="G153" s="32"/>
      <c r="H153" s="12">
        <f t="shared" si="8"/>
        <v>91944.37</v>
      </c>
      <c r="I153" s="16">
        <v>92387.87999999999</v>
      </c>
      <c r="J153" s="16">
        <v>0</v>
      </c>
      <c r="K153" s="16">
        <v>0</v>
      </c>
      <c r="L153" s="16">
        <f t="shared" si="9"/>
        <v>92387.87999999999</v>
      </c>
      <c r="M153" s="16">
        <f t="shared" si="10"/>
        <v>184332.25</v>
      </c>
      <c r="N153" s="16">
        <f t="shared" si="10"/>
        <v>0</v>
      </c>
      <c r="O153" s="16">
        <f t="shared" si="10"/>
        <v>0</v>
      </c>
      <c r="P153" s="16">
        <f t="shared" si="11"/>
        <v>184332.25</v>
      </c>
      <c r="Q153" s="17"/>
      <c r="R153" s="17"/>
      <c r="S153" s="17"/>
    </row>
    <row r="154" spans="1:20" ht="15">
      <c r="A154" s="11">
        <v>144</v>
      </c>
      <c r="B154" s="29" t="s">
        <v>306</v>
      </c>
      <c r="C154" s="29" t="s">
        <v>44</v>
      </c>
      <c r="D154" s="30" t="s">
        <v>307</v>
      </c>
      <c r="E154" s="31">
        <v>45398.97</v>
      </c>
      <c r="F154" s="31">
        <v>4200</v>
      </c>
      <c r="G154" s="32"/>
      <c r="H154" s="12">
        <f t="shared" si="8"/>
        <v>49598.97</v>
      </c>
      <c r="I154" s="16">
        <v>68392.97</v>
      </c>
      <c r="J154" s="16">
        <v>11609.97</v>
      </c>
      <c r="K154" s="16">
        <v>0</v>
      </c>
      <c r="L154" s="16">
        <f t="shared" si="9"/>
        <v>80002.94</v>
      </c>
      <c r="M154" s="16">
        <f t="shared" si="10"/>
        <v>113791.94</v>
      </c>
      <c r="N154" s="16">
        <f t="shared" si="10"/>
        <v>15809.97</v>
      </c>
      <c r="O154" s="16">
        <f t="shared" si="10"/>
        <v>0</v>
      </c>
      <c r="P154" s="16">
        <f t="shared" si="11"/>
        <v>129601.91</v>
      </c>
      <c r="Q154" s="17"/>
      <c r="R154" s="17"/>
      <c r="S154" s="17"/>
    </row>
    <row r="155" spans="1:20" ht="15">
      <c r="A155" s="11">
        <v>145</v>
      </c>
      <c r="B155" s="29" t="s">
        <v>308</v>
      </c>
      <c r="C155" s="29" t="s">
        <v>19</v>
      </c>
      <c r="D155" s="12" t="s">
        <v>309</v>
      </c>
      <c r="E155" s="14">
        <v>53418.559999999998</v>
      </c>
      <c r="F155" s="14"/>
      <c r="G155" s="15"/>
      <c r="H155" s="12">
        <f t="shared" si="8"/>
        <v>53418.559999999998</v>
      </c>
      <c r="I155" s="16">
        <v>55022.01</v>
      </c>
      <c r="J155" s="16">
        <v>0</v>
      </c>
      <c r="K155" s="16">
        <v>0</v>
      </c>
      <c r="L155" s="16">
        <f t="shared" si="9"/>
        <v>55022.01</v>
      </c>
      <c r="M155" s="16">
        <f t="shared" si="10"/>
        <v>108440.57</v>
      </c>
      <c r="N155" s="16">
        <f t="shared" si="10"/>
        <v>0</v>
      </c>
      <c r="O155" s="16">
        <f t="shared" si="10"/>
        <v>0</v>
      </c>
      <c r="P155" s="16">
        <f t="shared" si="11"/>
        <v>108440.57</v>
      </c>
      <c r="Q155" s="17"/>
      <c r="R155" s="17"/>
      <c r="S155" s="17"/>
    </row>
    <row r="156" spans="1:20" s="43" customFormat="1" ht="15.75">
      <c r="A156" s="46" t="s">
        <v>310</v>
      </c>
      <c r="B156" s="46"/>
      <c r="C156" s="46"/>
      <c r="D156" s="46"/>
      <c r="E156" s="40">
        <f>SUM(E11:E155)</f>
        <v>11247754.940000001</v>
      </c>
      <c r="F156" s="40">
        <f>SUM(F11:F155)</f>
        <v>304470</v>
      </c>
      <c r="G156" s="40">
        <f>SUM(G11:G155)</f>
        <v>5872923</v>
      </c>
      <c r="H156" s="40">
        <f>SUM(H11:H155)</f>
        <v>17425147.939999998</v>
      </c>
      <c r="I156" s="40">
        <f>SUM(I11:I155)</f>
        <v>12795812.994102001</v>
      </c>
      <c r="J156" s="40">
        <f t="shared" ref="J156:L156" si="12">SUM(J11:J155)</f>
        <v>445499.87999999995</v>
      </c>
      <c r="K156" s="40">
        <f t="shared" si="12"/>
        <v>6269572.0839999998</v>
      </c>
      <c r="L156" s="40">
        <f t="shared" si="12"/>
        <v>19510884.958102021</v>
      </c>
      <c r="M156" s="40">
        <f>SUM(M11:M155)</f>
        <v>24043567.934101991</v>
      </c>
      <c r="N156" s="40">
        <f t="shared" ref="N156:P156" si="13">SUM(N11:N155)</f>
        <v>749969.87999999989</v>
      </c>
      <c r="O156" s="40">
        <f t="shared" si="13"/>
        <v>12142495.083999997</v>
      </c>
      <c r="P156" s="40">
        <f t="shared" si="13"/>
        <v>36936032.898101985</v>
      </c>
      <c r="Q156" s="41"/>
      <c r="R156" s="41"/>
      <c r="S156" s="41"/>
      <c r="T156" s="42"/>
    </row>
  </sheetData>
  <mergeCells count="7">
    <mergeCell ref="I9:L9"/>
    <mergeCell ref="M9:P9"/>
    <mergeCell ref="A156:D156"/>
    <mergeCell ref="A9:A10"/>
    <mergeCell ref="B9:B10"/>
    <mergeCell ref="C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2019-02-19T13:07:44Z</dcterms:created>
  <dcterms:modified xsi:type="dcterms:W3CDTF">2019-02-19T14:06:26Z</dcterms:modified>
</cp:coreProperties>
</file>